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" sheetId="1" r:id="rId1"/>
  </sheets>
  <definedNames>
    <definedName name="_xlnm._FilterDatabase" localSheetId="0" hidden="1">'a'!$A$3:$P$32</definedName>
  </definedNames>
  <calcPr fullCalcOnLoad="1"/>
</workbook>
</file>

<file path=xl/sharedStrings.xml><?xml version="1.0" encoding="utf-8"?>
<sst xmlns="http://schemas.openxmlformats.org/spreadsheetml/2006/main" count="250" uniqueCount="156">
  <si>
    <t>姓名</t>
  </si>
  <si>
    <t>性别</t>
  </si>
  <si>
    <t>职位编码</t>
  </si>
  <si>
    <t>招录机关</t>
  </si>
  <si>
    <t>内设机构</t>
  </si>
  <si>
    <t>报考职位</t>
  </si>
  <si>
    <t>准考证号</t>
  </si>
  <si>
    <t>行测成绩</t>
  </si>
  <si>
    <t>申论成绩</t>
  </si>
  <si>
    <t>笔试加分</t>
  </si>
  <si>
    <t>笔试折合总成绩</t>
  </si>
  <si>
    <t>男</t>
  </si>
  <si>
    <t>女</t>
  </si>
  <si>
    <t>综合管理人员</t>
  </si>
  <si>
    <t>办公室</t>
  </si>
  <si>
    <t>财务管理人员</t>
  </si>
  <si>
    <t>雅安市社会保险事业管理局</t>
  </si>
  <si>
    <t>办公室工作人员</t>
  </si>
  <si>
    <t>面试折合成绩</t>
  </si>
  <si>
    <t>总成绩</t>
  </si>
  <si>
    <t>职位排名</t>
  </si>
  <si>
    <t>面试
成绩</t>
  </si>
  <si>
    <t>26160012</t>
  </si>
  <si>
    <t>郑靓文</t>
  </si>
  <si>
    <t>6842316012826</t>
  </si>
  <si>
    <t>26160029</t>
  </si>
  <si>
    <t>雅安市食品药品监督稽查支队</t>
  </si>
  <si>
    <t>稽查支队</t>
  </si>
  <si>
    <t>执法人员</t>
  </si>
  <si>
    <t>江洋</t>
  </si>
  <si>
    <t>6842316014203</t>
  </si>
  <si>
    <t>雅安市城市管理行政执法支队</t>
  </si>
  <si>
    <t>执法大队</t>
  </si>
  <si>
    <t>26160031</t>
  </si>
  <si>
    <t>韩崔维</t>
  </si>
  <si>
    <t>6842316016201</t>
  </si>
  <si>
    <t>26160033</t>
  </si>
  <si>
    <t>雅安市动物卫生监督执法支队</t>
  </si>
  <si>
    <t>动物卫生监督执法支队</t>
  </si>
  <si>
    <t>动物卫生监督执法工作人员</t>
  </si>
  <si>
    <t>罗森耀</t>
  </si>
  <si>
    <t>6842316016726</t>
  </si>
  <si>
    <t>26160041</t>
  </si>
  <si>
    <t>6842316021314</t>
  </si>
  <si>
    <t>26160048</t>
  </si>
  <si>
    <t>6842316031104</t>
  </si>
  <si>
    <t>26160049</t>
  </si>
  <si>
    <t>6842316031424</t>
  </si>
  <si>
    <t>26160050</t>
  </si>
  <si>
    <t>6842316031610</t>
  </si>
  <si>
    <t>26160052</t>
  </si>
  <si>
    <t>6842316031714</t>
  </si>
  <si>
    <t>26160077</t>
  </si>
  <si>
    <t>6842316035317</t>
  </si>
  <si>
    <t>26160061</t>
  </si>
  <si>
    <t>6842316033406</t>
  </si>
  <si>
    <t>26160080</t>
  </si>
  <si>
    <t>6842316035525</t>
  </si>
  <si>
    <t>26160084</t>
  </si>
  <si>
    <t>6842316035625</t>
  </si>
  <si>
    <t>26160086</t>
  </si>
  <si>
    <t>6842316036210</t>
  </si>
  <si>
    <t>26160085</t>
  </si>
  <si>
    <t>6842316036026</t>
  </si>
  <si>
    <t>雨城区</t>
  </si>
  <si>
    <t>司法助理员</t>
  </si>
  <si>
    <t>雨城区环境监察大队</t>
  </si>
  <si>
    <t>艾显梅</t>
  </si>
  <si>
    <t>雨城区乡镇人民政府</t>
  </si>
  <si>
    <t>李天艳</t>
  </si>
  <si>
    <t>何信琴</t>
  </si>
  <si>
    <t>刘捷</t>
  </si>
  <si>
    <t>名山区</t>
  </si>
  <si>
    <t>名山区司法局</t>
  </si>
  <si>
    <t>殷凯</t>
  </si>
  <si>
    <t>名山区食品药品监督稽查大队</t>
  </si>
  <si>
    <t>食品药品监管所工作人员</t>
  </si>
  <si>
    <t>靳盈盈</t>
  </si>
  <si>
    <t>天全县</t>
  </si>
  <si>
    <t>项目股工作人员</t>
  </si>
  <si>
    <t>天全县林政稽查大队</t>
  </si>
  <si>
    <t>林政稽查人员</t>
  </si>
  <si>
    <t>王明天</t>
  </si>
  <si>
    <t>天全县投资促进局</t>
  </si>
  <si>
    <t>牟瑾薇</t>
  </si>
  <si>
    <t>天全县地方志工作办公室</t>
  </si>
  <si>
    <t>廖莉明</t>
  </si>
  <si>
    <t>天全县乡镇人民政府</t>
  </si>
  <si>
    <t>党政办综合管理人员</t>
  </si>
  <si>
    <t>于晴</t>
  </si>
  <si>
    <t>财政所财务管理人员</t>
  </si>
  <si>
    <t>米飞</t>
  </si>
  <si>
    <t>宝兴县</t>
  </si>
  <si>
    <t>26160105</t>
  </si>
  <si>
    <t>宝兴县就业服务管理局</t>
  </si>
  <si>
    <t>6842316042819</t>
  </si>
  <si>
    <t>26160111</t>
  </si>
  <si>
    <t>宝兴县公路路政管理大队</t>
  </si>
  <si>
    <t>路政管理人员</t>
  </si>
  <si>
    <t>6842316043114</t>
  </si>
  <si>
    <t>26160114</t>
  </si>
  <si>
    <t>宝兴县动物卫生监督执法大队</t>
  </si>
  <si>
    <t>6842316043130</t>
  </si>
  <si>
    <t>26160131</t>
  </si>
  <si>
    <t>荥经县畜牧兽医局</t>
  </si>
  <si>
    <t>6842316051513</t>
  </si>
  <si>
    <t>26160142</t>
  </si>
  <si>
    <t>荥经县民建彝族乡人民政府</t>
  </si>
  <si>
    <t>民政工作人员</t>
  </si>
  <si>
    <t>6842316052130</t>
  </si>
  <si>
    <t>财务人员</t>
  </si>
  <si>
    <t>26160146</t>
  </si>
  <si>
    <t>荥经县烟竹乡人民政府</t>
  </si>
  <si>
    <t>6842316052327</t>
  </si>
  <si>
    <t>26160150</t>
  </si>
  <si>
    <t>6842316052711</t>
  </si>
  <si>
    <t>26160152</t>
  </si>
  <si>
    <t>6842316053101</t>
  </si>
  <si>
    <t>26160154</t>
  </si>
  <si>
    <t>6842316053326</t>
  </si>
  <si>
    <t>6842316053230</t>
  </si>
  <si>
    <t>26160159</t>
  </si>
  <si>
    <t>6842316053919</t>
  </si>
  <si>
    <t>6842316053914</t>
  </si>
  <si>
    <t>石棉县社会保险事业管理局</t>
  </si>
  <si>
    <t>26160176</t>
  </si>
  <si>
    <t>6842316061214</t>
  </si>
  <si>
    <t>26160190</t>
  </si>
  <si>
    <t>石棉县挖角彝族藏族乡人民政府</t>
  </si>
  <si>
    <t>6842316062123</t>
  </si>
  <si>
    <t>马琴</t>
  </si>
  <si>
    <t>杨晓蓉</t>
  </si>
  <si>
    <t>杨梦皓</t>
  </si>
  <si>
    <t>荥经县</t>
  </si>
  <si>
    <t>黄业民</t>
  </si>
  <si>
    <t>沈麒</t>
  </si>
  <si>
    <t>肖颖</t>
  </si>
  <si>
    <t>汉源县</t>
  </si>
  <si>
    <t>汉源县县级部门</t>
  </si>
  <si>
    <t>唐雪庆</t>
  </si>
  <si>
    <t>汉源县食品药品监督稽查大队</t>
  </si>
  <si>
    <t>食品药品监督稽查人员</t>
  </si>
  <si>
    <t>李威</t>
  </si>
  <si>
    <t>汉源县国土资源执法监察大队</t>
  </si>
  <si>
    <t>基层国土所执法人员</t>
  </si>
  <si>
    <t>郑智</t>
  </si>
  <si>
    <t>姜志超</t>
  </si>
  <si>
    <t>王宗梅</t>
  </si>
  <si>
    <t>鲜思红</t>
  </si>
  <si>
    <t>石棉县</t>
  </si>
  <si>
    <t>王焱</t>
  </si>
  <si>
    <t>郑馨玥</t>
  </si>
  <si>
    <t>备注</t>
  </si>
  <si>
    <t>递补体检</t>
  </si>
  <si>
    <t>雅安市2016年上半年公开考试录用公务员（参公人员）递补体检人员名单</t>
  </si>
  <si>
    <t>附件2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</si>
</sst>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6" fillId="0" borderId="11" xfId="40" applyFont="1" applyBorder="1" applyAlignment="1">
      <alignment horizontal="center" vertical="center"/>
      <protection/>
    </xf>
    <xf numFmtId="0" fontId="46" fillId="0" borderId="11" xfId="40" applyNumberFormat="1" applyFont="1" applyBorder="1" applyAlignment="1">
      <alignment horizontal="center" vertical="center"/>
      <protection/>
    </xf>
    <xf numFmtId="0" fontId="46" fillId="0" borderId="11" xfId="40" applyFont="1" applyBorder="1" applyAlignment="1">
      <alignment horizontal="right" vertical="center"/>
      <protection/>
    </xf>
    <xf numFmtId="0" fontId="46" fillId="0" borderId="11" xfId="40" applyFont="1" applyBorder="1" applyAlignment="1">
      <alignment horizontal="center" vertical="center" wrapText="1"/>
      <protection/>
    </xf>
    <xf numFmtId="0" fontId="46" fillId="0" borderId="11" xfId="40" applyNumberFormat="1" applyFont="1" applyBorder="1" applyAlignment="1">
      <alignment horizontal="center" vertical="center" wrapText="1"/>
      <protection/>
    </xf>
    <xf numFmtId="0" fontId="46" fillId="0" borderId="11" xfId="40" applyFont="1" applyBorder="1" applyAlignment="1">
      <alignment horizontal="right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183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S31" sqref="S31"/>
    </sheetView>
  </sheetViews>
  <sheetFormatPr defaultColWidth="9.140625" defaultRowHeight="15.75" customHeight="1"/>
  <cols>
    <col min="1" max="1" width="7.8515625" style="3" customWidth="1"/>
    <col min="2" max="2" width="3.57421875" style="3" customWidth="1"/>
    <col min="3" max="3" width="9.7109375" style="1" bestFit="1" customWidth="1"/>
    <col min="4" max="4" width="17.28125" style="11" customWidth="1"/>
    <col min="5" max="5" width="15.140625" style="13" customWidth="1"/>
    <col min="6" max="6" width="13.8515625" style="11" customWidth="1"/>
    <col min="7" max="7" width="12.7109375" style="13" customWidth="1"/>
    <col min="8" max="9" width="5.28125" style="4" customWidth="1"/>
    <col min="10" max="10" width="4.8515625" style="4" customWidth="1"/>
    <col min="11" max="11" width="9.00390625" style="4" customWidth="1"/>
    <col min="12" max="12" width="7.28125" style="4" customWidth="1"/>
    <col min="13" max="13" width="7.57421875" style="4" customWidth="1"/>
    <col min="14" max="14" width="7.421875" style="4" customWidth="1"/>
    <col min="15" max="15" width="5.140625" style="3" customWidth="1"/>
    <col min="16" max="16" width="8.8515625" style="3" customWidth="1"/>
    <col min="17" max="16384" width="9.140625" style="1" customWidth="1"/>
  </cols>
  <sheetData>
    <row r="1" ht="15.75" customHeight="1">
      <c r="A1" s="34" t="s">
        <v>155</v>
      </c>
    </row>
    <row r="2" spans="1:16" ht="27.75" customHeight="1">
      <c r="A2" s="32" t="s">
        <v>154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2" customFormat="1" ht="26.25" customHeight="1">
      <c r="A3" s="9" t="s">
        <v>0</v>
      </c>
      <c r="B3" s="9" t="s">
        <v>1</v>
      </c>
      <c r="C3" s="9" t="s">
        <v>2</v>
      </c>
      <c r="D3" s="29" t="s">
        <v>3</v>
      </c>
      <c r="E3" s="2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21</v>
      </c>
      <c r="M3" s="9" t="s">
        <v>18</v>
      </c>
      <c r="N3" s="9" t="s">
        <v>19</v>
      </c>
      <c r="O3" s="8" t="s">
        <v>20</v>
      </c>
      <c r="P3" s="9" t="s">
        <v>152</v>
      </c>
    </row>
    <row r="4" spans="1:16" s="19" customFormat="1" ht="19.5" customHeight="1">
      <c r="A4" s="16" t="s">
        <v>23</v>
      </c>
      <c r="B4" s="16" t="s">
        <v>12</v>
      </c>
      <c r="C4" s="16" t="s">
        <v>22</v>
      </c>
      <c r="D4" s="16" t="s">
        <v>16</v>
      </c>
      <c r="E4" s="16" t="s">
        <v>14</v>
      </c>
      <c r="F4" s="16" t="s">
        <v>17</v>
      </c>
      <c r="G4" s="16" t="s">
        <v>24</v>
      </c>
      <c r="H4" s="17">
        <v>62</v>
      </c>
      <c r="I4" s="17">
        <v>58.5</v>
      </c>
      <c r="J4" s="17"/>
      <c r="K4" s="17">
        <v>42.175</v>
      </c>
      <c r="L4" s="17">
        <v>81.7</v>
      </c>
      <c r="M4" s="17">
        <f aca="true" t="shared" si="0" ref="M4:M32">L4*0.3</f>
        <v>24.51</v>
      </c>
      <c r="N4" s="17">
        <f aca="true" t="shared" si="1" ref="N4:N32">K4+M4</f>
        <v>66.685</v>
      </c>
      <c r="O4" s="18">
        <v>2</v>
      </c>
      <c r="P4" s="16" t="s">
        <v>153</v>
      </c>
    </row>
    <row r="5" spans="1:16" s="19" customFormat="1" ht="19.5" customHeight="1">
      <c r="A5" s="16" t="s">
        <v>29</v>
      </c>
      <c r="B5" s="16" t="s">
        <v>12</v>
      </c>
      <c r="C5" s="16" t="s">
        <v>25</v>
      </c>
      <c r="D5" s="16" t="s">
        <v>26</v>
      </c>
      <c r="E5" s="16" t="s">
        <v>27</v>
      </c>
      <c r="F5" s="16" t="s">
        <v>28</v>
      </c>
      <c r="G5" s="16" t="s">
        <v>30</v>
      </c>
      <c r="H5" s="17">
        <v>64</v>
      </c>
      <c r="I5" s="17">
        <v>56</v>
      </c>
      <c r="J5" s="17"/>
      <c r="K5" s="17">
        <v>42</v>
      </c>
      <c r="L5" s="30">
        <v>84.8</v>
      </c>
      <c r="M5" s="17">
        <f t="shared" si="0"/>
        <v>25.439999999999998</v>
      </c>
      <c r="N5" s="17">
        <f t="shared" si="1"/>
        <v>67.44</v>
      </c>
      <c r="O5" s="18">
        <v>2</v>
      </c>
      <c r="P5" s="16" t="s">
        <v>153</v>
      </c>
    </row>
    <row r="6" spans="1:16" s="19" customFormat="1" ht="19.5" customHeight="1">
      <c r="A6" s="16" t="s">
        <v>34</v>
      </c>
      <c r="B6" s="16" t="s">
        <v>11</v>
      </c>
      <c r="C6" s="16" t="s">
        <v>33</v>
      </c>
      <c r="D6" s="16" t="s">
        <v>31</v>
      </c>
      <c r="E6" s="16" t="s">
        <v>32</v>
      </c>
      <c r="F6" s="16" t="s">
        <v>28</v>
      </c>
      <c r="G6" s="16" t="s">
        <v>35</v>
      </c>
      <c r="H6" s="17">
        <v>67</v>
      </c>
      <c r="I6" s="17">
        <v>56.5</v>
      </c>
      <c r="J6" s="17"/>
      <c r="K6" s="17">
        <v>43.225</v>
      </c>
      <c r="L6" s="17">
        <v>81</v>
      </c>
      <c r="M6" s="17">
        <f t="shared" si="0"/>
        <v>24.3</v>
      </c>
      <c r="N6" s="17">
        <f t="shared" si="1"/>
        <v>67.525</v>
      </c>
      <c r="O6" s="18">
        <v>11</v>
      </c>
      <c r="P6" s="16" t="s">
        <v>153</v>
      </c>
    </row>
    <row r="7" spans="1:16" s="19" customFormat="1" ht="19.5" customHeight="1">
      <c r="A7" s="16" t="s">
        <v>40</v>
      </c>
      <c r="B7" s="16" t="s">
        <v>11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41</v>
      </c>
      <c r="H7" s="17">
        <v>63</v>
      </c>
      <c r="I7" s="17">
        <v>64.5</v>
      </c>
      <c r="J7" s="17"/>
      <c r="K7" s="17">
        <v>44.625</v>
      </c>
      <c r="L7" s="17">
        <v>81.2</v>
      </c>
      <c r="M7" s="17">
        <f t="shared" si="0"/>
        <v>24.36</v>
      </c>
      <c r="N7" s="17">
        <f t="shared" si="1"/>
        <v>68.985</v>
      </c>
      <c r="O7" s="18">
        <v>4</v>
      </c>
      <c r="P7" s="16" t="s">
        <v>153</v>
      </c>
    </row>
    <row r="8" spans="1:16" s="19" customFormat="1" ht="19.5" customHeight="1">
      <c r="A8" s="16" t="s">
        <v>67</v>
      </c>
      <c r="B8" s="16" t="s">
        <v>12</v>
      </c>
      <c r="C8" s="16" t="s">
        <v>42</v>
      </c>
      <c r="D8" s="16" t="s">
        <v>64</v>
      </c>
      <c r="E8" s="16" t="s">
        <v>66</v>
      </c>
      <c r="F8" s="16" t="s">
        <v>13</v>
      </c>
      <c r="G8" s="16" t="s">
        <v>43</v>
      </c>
      <c r="H8" s="17">
        <v>61</v>
      </c>
      <c r="I8" s="17">
        <v>67</v>
      </c>
      <c r="J8" s="17"/>
      <c r="K8" s="17">
        <v>44.8</v>
      </c>
      <c r="L8" s="17">
        <v>77.6</v>
      </c>
      <c r="M8" s="17">
        <f t="shared" si="0"/>
        <v>23.279999999999998</v>
      </c>
      <c r="N8" s="17">
        <f t="shared" si="1"/>
        <v>68.08</v>
      </c>
      <c r="O8" s="18">
        <v>2</v>
      </c>
      <c r="P8" s="16" t="s">
        <v>153</v>
      </c>
    </row>
    <row r="9" spans="1:16" s="19" customFormat="1" ht="19.5" customHeight="1">
      <c r="A9" s="16" t="s">
        <v>69</v>
      </c>
      <c r="B9" s="16" t="s">
        <v>12</v>
      </c>
      <c r="C9" s="16" t="s">
        <v>44</v>
      </c>
      <c r="D9" s="16" t="s">
        <v>64</v>
      </c>
      <c r="E9" s="16" t="s">
        <v>68</v>
      </c>
      <c r="F9" s="16" t="s">
        <v>15</v>
      </c>
      <c r="G9" s="16" t="s">
        <v>45</v>
      </c>
      <c r="H9" s="17">
        <v>60</v>
      </c>
      <c r="I9" s="17">
        <v>57</v>
      </c>
      <c r="J9" s="17"/>
      <c r="K9" s="17">
        <v>40.95</v>
      </c>
      <c r="L9" s="17">
        <v>82.2</v>
      </c>
      <c r="M9" s="17">
        <f t="shared" si="0"/>
        <v>24.66</v>
      </c>
      <c r="N9" s="17">
        <f t="shared" si="1"/>
        <v>65.61</v>
      </c>
      <c r="O9" s="18">
        <v>6</v>
      </c>
      <c r="P9" s="16" t="s">
        <v>153</v>
      </c>
    </row>
    <row r="10" spans="1:16" s="19" customFormat="1" ht="19.5" customHeight="1">
      <c r="A10" s="16" t="s">
        <v>70</v>
      </c>
      <c r="B10" s="16" t="s">
        <v>12</v>
      </c>
      <c r="C10" s="16" t="s">
        <v>46</v>
      </c>
      <c r="D10" s="16" t="s">
        <v>64</v>
      </c>
      <c r="E10" s="16" t="s">
        <v>68</v>
      </c>
      <c r="F10" s="16" t="s">
        <v>15</v>
      </c>
      <c r="G10" s="16" t="s">
        <v>47</v>
      </c>
      <c r="H10" s="17">
        <v>61</v>
      </c>
      <c r="I10" s="17">
        <v>62</v>
      </c>
      <c r="J10" s="17"/>
      <c r="K10" s="17">
        <v>43.05</v>
      </c>
      <c r="L10" s="17">
        <v>81.2</v>
      </c>
      <c r="M10" s="17">
        <f t="shared" si="0"/>
        <v>24.36</v>
      </c>
      <c r="N10" s="17">
        <f t="shared" si="1"/>
        <v>67.41</v>
      </c>
      <c r="O10" s="18">
        <v>6</v>
      </c>
      <c r="P10" s="16" t="s">
        <v>153</v>
      </c>
    </row>
    <row r="11" spans="1:16" s="19" customFormat="1" ht="19.5" customHeight="1">
      <c r="A11" s="16" t="s">
        <v>71</v>
      </c>
      <c r="B11" s="16" t="s">
        <v>12</v>
      </c>
      <c r="C11" s="16" t="s">
        <v>48</v>
      </c>
      <c r="D11" s="16" t="s">
        <v>64</v>
      </c>
      <c r="E11" s="16" t="s">
        <v>68</v>
      </c>
      <c r="F11" s="16" t="s">
        <v>13</v>
      </c>
      <c r="G11" s="16" t="s">
        <v>49</v>
      </c>
      <c r="H11" s="17">
        <v>57</v>
      </c>
      <c r="I11" s="17">
        <v>61.5</v>
      </c>
      <c r="J11" s="17"/>
      <c r="K11" s="17">
        <v>41.475</v>
      </c>
      <c r="L11" s="17">
        <v>82.2</v>
      </c>
      <c r="M11" s="17">
        <f t="shared" si="0"/>
        <v>24.66</v>
      </c>
      <c r="N11" s="17">
        <f t="shared" si="1"/>
        <v>66.135</v>
      </c>
      <c r="O11" s="18">
        <v>6</v>
      </c>
      <c r="P11" s="16" t="s">
        <v>153</v>
      </c>
    </row>
    <row r="12" spans="1:16" s="19" customFormat="1" ht="19.5" customHeight="1">
      <c r="A12" s="16" t="s">
        <v>74</v>
      </c>
      <c r="B12" s="16" t="s">
        <v>12</v>
      </c>
      <c r="C12" s="16" t="s">
        <v>50</v>
      </c>
      <c r="D12" s="16" t="s">
        <v>72</v>
      </c>
      <c r="E12" s="16" t="s">
        <v>73</v>
      </c>
      <c r="F12" s="16" t="s">
        <v>65</v>
      </c>
      <c r="G12" s="16" t="s">
        <v>51</v>
      </c>
      <c r="H12" s="17">
        <v>67</v>
      </c>
      <c r="I12" s="17">
        <v>61.5</v>
      </c>
      <c r="J12" s="17"/>
      <c r="K12" s="17">
        <v>44.975</v>
      </c>
      <c r="L12" s="17">
        <v>79.8</v>
      </c>
      <c r="M12" s="17">
        <f t="shared" si="0"/>
        <v>23.939999999999998</v>
      </c>
      <c r="N12" s="17">
        <f t="shared" si="1"/>
        <v>68.91499999999999</v>
      </c>
      <c r="O12" s="18">
        <v>2</v>
      </c>
      <c r="P12" s="16" t="s">
        <v>153</v>
      </c>
    </row>
    <row r="13" spans="1:16" s="19" customFormat="1" ht="19.5" customHeight="1">
      <c r="A13" s="16" t="s">
        <v>77</v>
      </c>
      <c r="B13" s="16" t="s">
        <v>12</v>
      </c>
      <c r="C13" s="16" t="s">
        <v>54</v>
      </c>
      <c r="D13" s="16" t="s">
        <v>72</v>
      </c>
      <c r="E13" s="16" t="s">
        <v>75</v>
      </c>
      <c r="F13" s="16" t="s">
        <v>76</v>
      </c>
      <c r="G13" s="16" t="s">
        <v>55</v>
      </c>
      <c r="H13" s="17">
        <v>64</v>
      </c>
      <c r="I13" s="17">
        <v>60.5</v>
      </c>
      <c r="J13" s="17"/>
      <c r="K13" s="17">
        <v>43.575</v>
      </c>
      <c r="L13" s="17">
        <v>80.2</v>
      </c>
      <c r="M13" s="17">
        <f t="shared" si="0"/>
        <v>24.06</v>
      </c>
      <c r="N13" s="17">
        <f t="shared" si="1"/>
        <v>67.635</v>
      </c>
      <c r="O13" s="18">
        <v>2</v>
      </c>
      <c r="P13" s="16" t="s">
        <v>153</v>
      </c>
    </row>
    <row r="14" spans="1:16" s="19" customFormat="1" ht="19.5" customHeight="1">
      <c r="A14" s="16" t="s">
        <v>82</v>
      </c>
      <c r="B14" s="16" t="s">
        <v>11</v>
      </c>
      <c r="C14" s="16" t="s">
        <v>52</v>
      </c>
      <c r="D14" s="16" t="s">
        <v>78</v>
      </c>
      <c r="E14" s="16" t="s">
        <v>80</v>
      </c>
      <c r="F14" s="16" t="s">
        <v>81</v>
      </c>
      <c r="G14" s="16" t="s">
        <v>53</v>
      </c>
      <c r="H14" s="17">
        <v>64</v>
      </c>
      <c r="I14" s="17">
        <v>54.5</v>
      </c>
      <c r="J14" s="17"/>
      <c r="K14" s="17">
        <v>41.475</v>
      </c>
      <c r="L14" s="17">
        <v>76.1</v>
      </c>
      <c r="M14" s="17">
        <f t="shared" si="0"/>
        <v>22.83</v>
      </c>
      <c r="N14" s="17">
        <f t="shared" si="1"/>
        <v>64.305</v>
      </c>
      <c r="O14" s="18">
        <v>2</v>
      </c>
      <c r="P14" s="16" t="s">
        <v>153</v>
      </c>
    </row>
    <row r="15" spans="1:16" s="19" customFormat="1" ht="19.5" customHeight="1">
      <c r="A15" s="14" t="s">
        <v>84</v>
      </c>
      <c r="B15" s="14" t="s">
        <v>12</v>
      </c>
      <c r="C15" s="14" t="s">
        <v>56</v>
      </c>
      <c r="D15" s="14" t="s">
        <v>78</v>
      </c>
      <c r="E15" s="14" t="s">
        <v>83</v>
      </c>
      <c r="F15" s="14" t="s">
        <v>79</v>
      </c>
      <c r="G15" s="14" t="s">
        <v>57</v>
      </c>
      <c r="H15" s="15">
        <v>54</v>
      </c>
      <c r="I15" s="15">
        <v>63</v>
      </c>
      <c r="J15" s="15"/>
      <c r="K15" s="15">
        <v>40.95</v>
      </c>
      <c r="L15" s="17">
        <v>80.2</v>
      </c>
      <c r="M15" s="17">
        <f t="shared" si="0"/>
        <v>24.06</v>
      </c>
      <c r="N15" s="17">
        <f t="shared" si="1"/>
        <v>65.01</v>
      </c>
      <c r="O15" s="18">
        <v>2</v>
      </c>
      <c r="P15" s="16" t="s">
        <v>153</v>
      </c>
    </row>
    <row r="16" spans="1:16" s="19" customFormat="1" ht="19.5" customHeight="1">
      <c r="A16" s="16" t="s">
        <v>86</v>
      </c>
      <c r="B16" s="16" t="s">
        <v>12</v>
      </c>
      <c r="C16" s="16" t="s">
        <v>58</v>
      </c>
      <c r="D16" s="16" t="s">
        <v>78</v>
      </c>
      <c r="E16" s="16" t="s">
        <v>85</v>
      </c>
      <c r="F16" s="16" t="s">
        <v>17</v>
      </c>
      <c r="G16" s="16" t="s">
        <v>59</v>
      </c>
      <c r="H16" s="17">
        <v>56</v>
      </c>
      <c r="I16" s="17">
        <v>67.5</v>
      </c>
      <c r="J16" s="17"/>
      <c r="K16" s="17">
        <v>43.225</v>
      </c>
      <c r="L16" s="17">
        <v>80.8</v>
      </c>
      <c r="M16" s="17">
        <f t="shared" si="0"/>
        <v>24.24</v>
      </c>
      <c r="N16" s="17">
        <f t="shared" si="1"/>
        <v>67.465</v>
      </c>
      <c r="O16" s="18">
        <v>3</v>
      </c>
      <c r="P16" s="16" t="s">
        <v>153</v>
      </c>
    </row>
    <row r="17" spans="1:16" s="19" customFormat="1" ht="19.5" customHeight="1">
      <c r="A17" s="16" t="s">
        <v>91</v>
      </c>
      <c r="B17" s="16" t="s">
        <v>12</v>
      </c>
      <c r="C17" s="16" t="s">
        <v>62</v>
      </c>
      <c r="D17" s="16" t="s">
        <v>78</v>
      </c>
      <c r="E17" s="16" t="s">
        <v>87</v>
      </c>
      <c r="F17" s="16" t="s">
        <v>90</v>
      </c>
      <c r="G17" s="16" t="s">
        <v>63</v>
      </c>
      <c r="H17" s="17">
        <v>60</v>
      </c>
      <c r="I17" s="17">
        <v>52.5</v>
      </c>
      <c r="J17" s="17"/>
      <c r="K17" s="17">
        <v>39.375</v>
      </c>
      <c r="L17" s="17">
        <v>86.2</v>
      </c>
      <c r="M17" s="17">
        <f t="shared" si="0"/>
        <v>25.86</v>
      </c>
      <c r="N17" s="17">
        <f t="shared" si="1"/>
        <v>65.235</v>
      </c>
      <c r="O17" s="18">
        <v>11</v>
      </c>
      <c r="P17" s="16" t="s">
        <v>153</v>
      </c>
    </row>
    <row r="18" spans="1:16" s="19" customFormat="1" ht="19.5" customHeight="1">
      <c r="A18" s="16" t="s">
        <v>89</v>
      </c>
      <c r="B18" s="16" t="s">
        <v>12</v>
      </c>
      <c r="C18" s="16" t="s">
        <v>60</v>
      </c>
      <c r="D18" s="16" t="s">
        <v>78</v>
      </c>
      <c r="E18" s="16" t="s">
        <v>87</v>
      </c>
      <c r="F18" s="16" t="s">
        <v>88</v>
      </c>
      <c r="G18" s="16" t="s">
        <v>61</v>
      </c>
      <c r="H18" s="17">
        <v>68</v>
      </c>
      <c r="I18" s="17">
        <v>58</v>
      </c>
      <c r="J18" s="17"/>
      <c r="K18" s="17">
        <v>44.1</v>
      </c>
      <c r="L18" s="17">
        <v>79.6</v>
      </c>
      <c r="M18" s="17">
        <f t="shared" si="0"/>
        <v>23.88</v>
      </c>
      <c r="N18" s="17">
        <f t="shared" si="1"/>
        <v>67.98</v>
      </c>
      <c r="O18" s="18">
        <v>4</v>
      </c>
      <c r="P18" s="16" t="s">
        <v>153</v>
      </c>
    </row>
    <row r="19" spans="1:16" s="20" customFormat="1" ht="19.5" customHeight="1">
      <c r="A19" s="16" t="s">
        <v>130</v>
      </c>
      <c r="B19" s="16" t="s">
        <v>12</v>
      </c>
      <c r="C19" s="16" t="s">
        <v>93</v>
      </c>
      <c r="D19" s="16" t="s">
        <v>92</v>
      </c>
      <c r="E19" s="16" t="s">
        <v>94</v>
      </c>
      <c r="F19" s="16" t="s">
        <v>15</v>
      </c>
      <c r="G19" s="16" t="s">
        <v>95</v>
      </c>
      <c r="H19" s="17">
        <v>53</v>
      </c>
      <c r="I19" s="17">
        <v>58</v>
      </c>
      <c r="J19" s="17"/>
      <c r="K19" s="17">
        <v>38.85</v>
      </c>
      <c r="L19" s="17">
        <v>79</v>
      </c>
      <c r="M19" s="17">
        <f t="shared" si="0"/>
        <v>23.7</v>
      </c>
      <c r="N19" s="17">
        <f t="shared" si="1"/>
        <v>62.55</v>
      </c>
      <c r="O19" s="18">
        <v>2</v>
      </c>
      <c r="P19" s="16" t="s">
        <v>153</v>
      </c>
    </row>
    <row r="20" spans="1:16" s="20" customFormat="1" ht="19.5" customHeight="1">
      <c r="A20" s="16" t="s">
        <v>131</v>
      </c>
      <c r="B20" s="16" t="s">
        <v>12</v>
      </c>
      <c r="C20" s="16" t="s">
        <v>96</v>
      </c>
      <c r="D20" s="16" t="s">
        <v>92</v>
      </c>
      <c r="E20" s="16" t="s">
        <v>97</v>
      </c>
      <c r="F20" s="16" t="s">
        <v>98</v>
      </c>
      <c r="G20" s="16" t="s">
        <v>99</v>
      </c>
      <c r="H20" s="17">
        <v>59</v>
      </c>
      <c r="I20" s="17">
        <v>54</v>
      </c>
      <c r="J20" s="17"/>
      <c r="K20" s="17">
        <v>39.55</v>
      </c>
      <c r="L20" s="17">
        <v>79.7</v>
      </c>
      <c r="M20" s="17">
        <f t="shared" si="0"/>
        <v>23.91</v>
      </c>
      <c r="N20" s="17">
        <f t="shared" si="1"/>
        <v>63.459999999999994</v>
      </c>
      <c r="O20" s="18">
        <v>2</v>
      </c>
      <c r="P20" s="16" t="s">
        <v>153</v>
      </c>
    </row>
    <row r="21" spans="1:16" s="20" customFormat="1" ht="19.5" customHeight="1">
      <c r="A21" s="16" t="s">
        <v>132</v>
      </c>
      <c r="B21" s="16" t="s">
        <v>12</v>
      </c>
      <c r="C21" s="16" t="s">
        <v>100</v>
      </c>
      <c r="D21" s="16" t="s">
        <v>92</v>
      </c>
      <c r="E21" s="16" t="s">
        <v>101</v>
      </c>
      <c r="F21" s="16" t="s">
        <v>28</v>
      </c>
      <c r="G21" s="16" t="s">
        <v>102</v>
      </c>
      <c r="H21" s="16">
        <v>58</v>
      </c>
      <c r="I21" s="16">
        <v>57</v>
      </c>
      <c r="J21" s="16"/>
      <c r="K21" s="17">
        <v>40.25</v>
      </c>
      <c r="L21" s="17">
        <v>75.4</v>
      </c>
      <c r="M21" s="17">
        <f t="shared" si="0"/>
        <v>22.62</v>
      </c>
      <c r="N21" s="17">
        <f t="shared" si="1"/>
        <v>62.870000000000005</v>
      </c>
      <c r="O21" s="18">
        <v>3</v>
      </c>
      <c r="P21" s="16" t="s">
        <v>153</v>
      </c>
    </row>
    <row r="22" spans="1:16" s="20" customFormat="1" ht="19.5" customHeight="1">
      <c r="A22" s="16" t="s">
        <v>134</v>
      </c>
      <c r="B22" s="16" t="s">
        <v>11</v>
      </c>
      <c r="C22" s="16" t="s">
        <v>103</v>
      </c>
      <c r="D22" s="16" t="s">
        <v>133</v>
      </c>
      <c r="E22" s="16" t="s">
        <v>104</v>
      </c>
      <c r="F22" s="16" t="s">
        <v>13</v>
      </c>
      <c r="G22" s="16" t="s">
        <v>105</v>
      </c>
      <c r="H22" s="17">
        <v>59</v>
      </c>
      <c r="I22" s="17">
        <v>49.5</v>
      </c>
      <c r="J22" s="17"/>
      <c r="K22" s="17">
        <v>37.975</v>
      </c>
      <c r="L22" s="17">
        <v>79.66</v>
      </c>
      <c r="M22" s="17">
        <f t="shared" si="0"/>
        <v>23.898</v>
      </c>
      <c r="N22" s="17">
        <f t="shared" si="1"/>
        <v>61.873000000000005</v>
      </c>
      <c r="O22" s="18">
        <v>2</v>
      </c>
      <c r="P22" s="16" t="s">
        <v>153</v>
      </c>
    </row>
    <row r="23" spans="1:16" s="20" customFormat="1" ht="19.5" customHeight="1">
      <c r="A23" s="16" t="s">
        <v>135</v>
      </c>
      <c r="B23" s="16" t="s">
        <v>11</v>
      </c>
      <c r="C23" s="16" t="s">
        <v>106</v>
      </c>
      <c r="D23" s="16" t="s">
        <v>133</v>
      </c>
      <c r="E23" s="16" t="s">
        <v>107</v>
      </c>
      <c r="F23" s="16" t="s">
        <v>108</v>
      </c>
      <c r="G23" s="16" t="s">
        <v>109</v>
      </c>
      <c r="H23" s="17">
        <v>54</v>
      </c>
      <c r="I23" s="17">
        <v>53</v>
      </c>
      <c r="J23" s="17"/>
      <c r="K23" s="17">
        <v>37.45</v>
      </c>
      <c r="L23" s="17">
        <v>78.2</v>
      </c>
      <c r="M23" s="17">
        <f t="shared" si="0"/>
        <v>23.46</v>
      </c>
      <c r="N23" s="17">
        <f t="shared" si="1"/>
        <v>60.910000000000004</v>
      </c>
      <c r="O23" s="18">
        <v>2</v>
      </c>
      <c r="P23" s="16" t="s">
        <v>153</v>
      </c>
    </row>
    <row r="24" spans="1:16" s="20" customFormat="1" ht="19.5" customHeight="1">
      <c r="A24" s="16" t="s">
        <v>136</v>
      </c>
      <c r="B24" s="16" t="s">
        <v>12</v>
      </c>
      <c r="C24" s="16" t="s">
        <v>111</v>
      </c>
      <c r="D24" s="16" t="s">
        <v>133</v>
      </c>
      <c r="E24" s="16" t="s">
        <v>112</v>
      </c>
      <c r="F24" s="16" t="s">
        <v>110</v>
      </c>
      <c r="G24" s="16" t="s">
        <v>113</v>
      </c>
      <c r="H24" s="17">
        <v>65</v>
      </c>
      <c r="I24" s="17">
        <v>59</v>
      </c>
      <c r="J24" s="17"/>
      <c r="K24" s="17">
        <v>43.4</v>
      </c>
      <c r="L24" s="17">
        <v>80</v>
      </c>
      <c r="M24" s="17">
        <f t="shared" si="0"/>
        <v>24</v>
      </c>
      <c r="N24" s="17">
        <f t="shared" si="1"/>
        <v>67.4</v>
      </c>
      <c r="O24" s="18">
        <v>2</v>
      </c>
      <c r="P24" s="16" t="s">
        <v>153</v>
      </c>
    </row>
    <row r="25" spans="1:16" s="20" customFormat="1" ht="19.5" customHeight="1">
      <c r="A25" s="16" t="s">
        <v>139</v>
      </c>
      <c r="B25" s="16" t="s">
        <v>12</v>
      </c>
      <c r="C25" s="16" t="s">
        <v>114</v>
      </c>
      <c r="D25" s="16" t="s">
        <v>137</v>
      </c>
      <c r="E25" s="16" t="s">
        <v>138</v>
      </c>
      <c r="F25" s="16" t="s">
        <v>13</v>
      </c>
      <c r="G25" s="16" t="s">
        <v>115</v>
      </c>
      <c r="H25" s="17">
        <v>61</v>
      </c>
      <c r="I25" s="17">
        <v>63</v>
      </c>
      <c r="J25" s="17"/>
      <c r="K25" s="17">
        <v>43.4</v>
      </c>
      <c r="L25" s="17">
        <v>79.8</v>
      </c>
      <c r="M25" s="17">
        <f t="shared" si="0"/>
        <v>23.939999999999998</v>
      </c>
      <c r="N25" s="17">
        <f t="shared" si="1"/>
        <v>67.34</v>
      </c>
      <c r="O25" s="18">
        <v>5</v>
      </c>
      <c r="P25" s="16" t="s">
        <v>153</v>
      </c>
    </row>
    <row r="26" spans="1:16" s="20" customFormat="1" ht="19.5" customHeight="1">
      <c r="A26" s="16" t="s">
        <v>142</v>
      </c>
      <c r="B26" s="16" t="s">
        <v>11</v>
      </c>
      <c r="C26" s="16" t="s">
        <v>116</v>
      </c>
      <c r="D26" s="16" t="s">
        <v>137</v>
      </c>
      <c r="E26" s="16" t="s">
        <v>140</v>
      </c>
      <c r="F26" s="16" t="s">
        <v>141</v>
      </c>
      <c r="G26" s="16" t="s">
        <v>117</v>
      </c>
      <c r="H26" s="17">
        <v>70</v>
      </c>
      <c r="I26" s="17">
        <v>54.5</v>
      </c>
      <c r="J26" s="17"/>
      <c r="K26" s="17">
        <v>43.575</v>
      </c>
      <c r="L26" s="17">
        <v>79</v>
      </c>
      <c r="M26" s="17">
        <f t="shared" si="0"/>
        <v>23.7</v>
      </c>
      <c r="N26" s="17">
        <f t="shared" si="1"/>
        <v>67.275</v>
      </c>
      <c r="O26" s="18">
        <v>4</v>
      </c>
      <c r="P26" s="16" t="s">
        <v>153</v>
      </c>
    </row>
    <row r="27" spans="1:16" s="20" customFormat="1" ht="19.5" customHeight="1">
      <c r="A27" s="16" t="s">
        <v>145</v>
      </c>
      <c r="B27" s="16" t="s">
        <v>11</v>
      </c>
      <c r="C27" s="16" t="s">
        <v>118</v>
      </c>
      <c r="D27" s="16" t="s">
        <v>137</v>
      </c>
      <c r="E27" s="16" t="s">
        <v>143</v>
      </c>
      <c r="F27" s="16" t="s">
        <v>144</v>
      </c>
      <c r="G27" s="16" t="s">
        <v>119</v>
      </c>
      <c r="H27" s="17">
        <v>60</v>
      </c>
      <c r="I27" s="17">
        <v>50</v>
      </c>
      <c r="J27" s="17"/>
      <c r="K27" s="17">
        <v>38.5</v>
      </c>
      <c r="L27" s="17">
        <v>84.6</v>
      </c>
      <c r="M27" s="17">
        <f t="shared" si="0"/>
        <v>25.38</v>
      </c>
      <c r="N27" s="17">
        <f t="shared" si="1"/>
        <v>63.879999999999995</v>
      </c>
      <c r="O27" s="18">
        <v>12</v>
      </c>
      <c r="P27" s="16" t="s">
        <v>153</v>
      </c>
    </row>
    <row r="28" spans="1:16" s="20" customFormat="1" ht="19.5" customHeight="1">
      <c r="A28" s="16" t="s">
        <v>146</v>
      </c>
      <c r="B28" s="16" t="s">
        <v>11</v>
      </c>
      <c r="C28" s="16" t="s">
        <v>118</v>
      </c>
      <c r="D28" s="16" t="s">
        <v>137</v>
      </c>
      <c r="E28" s="16" t="s">
        <v>143</v>
      </c>
      <c r="F28" s="16" t="s">
        <v>144</v>
      </c>
      <c r="G28" s="16" t="s">
        <v>120</v>
      </c>
      <c r="H28" s="17">
        <v>65</v>
      </c>
      <c r="I28" s="17">
        <v>48.5</v>
      </c>
      <c r="J28" s="17"/>
      <c r="K28" s="17">
        <v>39.725</v>
      </c>
      <c r="L28" s="17">
        <v>79.8</v>
      </c>
      <c r="M28" s="17">
        <f t="shared" si="0"/>
        <v>23.939999999999998</v>
      </c>
      <c r="N28" s="17">
        <f t="shared" si="1"/>
        <v>63.665</v>
      </c>
      <c r="O28" s="18">
        <v>13</v>
      </c>
      <c r="P28" s="16" t="s">
        <v>153</v>
      </c>
    </row>
    <row r="29" spans="1:16" s="20" customFormat="1" ht="19.5" customHeight="1">
      <c r="A29" s="16" t="s">
        <v>147</v>
      </c>
      <c r="B29" s="16" t="s">
        <v>12</v>
      </c>
      <c r="C29" s="16" t="s">
        <v>121</v>
      </c>
      <c r="D29" s="16" t="s">
        <v>137</v>
      </c>
      <c r="E29" s="16" t="s">
        <v>138</v>
      </c>
      <c r="F29" s="16" t="s">
        <v>13</v>
      </c>
      <c r="G29" s="16" t="s">
        <v>122</v>
      </c>
      <c r="H29" s="17">
        <v>53</v>
      </c>
      <c r="I29" s="17">
        <v>58.5</v>
      </c>
      <c r="J29" s="17"/>
      <c r="K29" s="17">
        <v>39.025</v>
      </c>
      <c r="L29" s="17">
        <v>83.4</v>
      </c>
      <c r="M29" s="17">
        <f t="shared" si="0"/>
        <v>25.02</v>
      </c>
      <c r="N29" s="17">
        <f t="shared" si="1"/>
        <v>64.045</v>
      </c>
      <c r="O29" s="18">
        <v>7</v>
      </c>
      <c r="P29" s="16" t="s">
        <v>153</v>
      </c>
    </row>
    <row r="30" spans="1:16" s="20" customFormat="1" ht="19.5" customHeight="1">
      <c r="A30" s="16" t="s">
        <v>148</v>
      </c>
      <c r="B30" s="16" t="s">
        <v>12</v>
      </c>
      <c r="C30" s="16" t="s">
        <v>121</v>
      </c>
      <c r="D30" s="16" t="s">
        <v>137</v>
      </c>
      <c r="E30" s="16" t="s">
        <v>138</v>
      </c>
      <c r="F30" s="16" t="s">
        <v>13</v>
      </c>
      <c r="G30" s="16" t="s">
        <v>123</v>
      </c>
      <c r="H30" s="17">
        <v>56</v>
      </c>
      <c r="I30" s="17">
        <v>54.5</v>
      </c>
      <c r="J30" s="17"/>
      <c r="K30" s="17">
        <v>38.675</v>
      </c>
      <c r="L30" s="17">
        <v>83.5</v>
      </c>
      <c r="M30" s="17">
        <f t="shared" si="0"/>
        <v>25.05</v>
      </c>
      <c r="N30" s="17">
        <f t="shared" si="1"/>
        <v>63.724999999999994</v>
      </c>
      <c r="O30" s="18">
        <v>8</v>
      </c>
      <c r="P30" s="16" t="s">
        <v>153</v>
      </c>
    </row>
    <row r="31" spans="1:16" s="20" customFormat="1" ht="19.5" customHeight="1">
      <c r="A31" s="21" t="s">
        <v>150</v>
      </c>
      <c r="B31" s="21" t="s">
        <v>11</v>
      </c>
      <c r="C31" s="21" t="s">
        <v>125</v>
      </c>
      <c r="D31" s="21" t="s">
        <v>149</v>
      </c>
      <c r="E31" s="21" t="s">
        <v>124</v>
      </c>
      <c r="F31" s="21" t="s">
        <v>13</v>
      </c>
      <c r="G31" s="22" t="s">
        <v>126</v>
      </c>
      <c r="H31" s="23">
        <v>58</v>
      </c>
      <c r="I31" s="23">
        <v>55</v>
      </c>
      <c r="J31" s="23"/>
      <c r="K31" s="23">
        <v>39.55</v>
      </c>
      <c r="L31" s="17">
        <v>78</v>
      </c>
      <c r="M31" s="17">
        <f t="shared" si="0"/>
        <v>23.4</v>
      </c>
      <c r="N31" s="17">
        <f t="shared" si="1"/>
        <v>62.949999999999996</v>
      </c>
      <c r="O31" s="18">
        <v>2</v>
      </c>
      <c r="P31" s="16" t="s">
        <v>153</v>
      </c>
    </row>
    <row r="32" spans="1:16" s="28" customFormat="1" ht="19.5" customHeight="1">
      <c r="A32" s="24" t="s">
        <v>151</v>
      </c>
      <c r="B32" s="24" t="s">
        <v>12</v>
      </c>
      <c r="C32" s="24" t="s">
        <v>127</v>
      </c>
      <c r="D32" s="21" t="s">
        <v>149</v>
      </c>
      <c r="E32" s="21" t="s">
        <v>128</v>
      </c>
      <c r="F32" s="24" t="s">
        <v>15</v>
      </c>
      <c r="G32" s="25" t="s">
        <v>129</v>
      </c>
      <c r="H32" s="26">
        <v>56</v>
      </c>
      <c r="I32" s="26">
        <v>61</v>
      </c>
      <c r="J32" s="26"/>
      <c r="K32" s="26">
        <v>40.95</v>
      </c>
      <c r="L32" s="31">
        <v>80.6</v>
      </c>
      <c r="M32" s="31">
        <f t="shared" si="0"/>
        <v>24.179999999999996</v>
      </c>
      <c r="N32" s="31">
        <f t="shared" si="1"/>
        <v>65.13</v>
      </c>
      <c r="O32" s="27">
        <v>2</v>
      </c>
      <c r="P32" s="16" t="s">
        <v>153</v>
      </c>
    </row>
    <row r="33" spans="1:16" s="6" customFormat="1" ht="15.75" customHeight="1">
      <c r="A33" s="3"/>
      <c r="B33" s="5"/>
      <c r="D33" s="10"/>
      <c r="E33" s="12"/>
      <c r="F33" s="10"/>
      <c r="G33" s="12"/>
      <c r="H33" s="7"/>
      <c r="I33" s="7"/>
      <c r="J33" s="7"/>
      <c r="K33" s="7"/>
      <c r="L33" s="7"/>
      <c r="M33" s="7"/>
      <c r="N33" s="7"/>
      <c r="O33" s="5"/>
      <c r="P33" s="5"/>
    </row>
    <row r="34" spans="1:16" s="6" customFormat="1" ht="15.75" customHeight="1">
      <c r="A34" s="3"/>
      <c r="B34" s="5"/>
      <c r="D34" s="10"/>
      <c r="E34" s="12"/>
      <c r="F34" s="10"/>
      <c r="G34" s="12"/>
      <c r="H34" s="7"/>
      <c r="I34" s="7"/>
      <c r="J34" s="7"/>
      <c r="K34" s="7"/>
      <c r="L34" s="7"/>
      <c r="M34" s="7"/>
      <c r="N34" s="7"/>
      <c r="O34" s="5"/>
      <c r="P34" s="5"/>
    </row>
  </sheetData>
  <sheetProtection/>
  <autoFilter ref="A3:P32"/>
  <mergeCells count="1">
    <mergeCell ref="A2:P2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陈宇</cp:lastModifiedBy>
  <cp:lastPrinted>2016-08-24T03:32:39Z</cp:lastPrinted>
  <dcterms:created xsi:type="dcterms:W3CDTF">2016-06-15T02:51:06Z</dcterms:created>
  <dcterms:modified xsi:type="dcterms:W3CDTF">2016-08-24T03:33:17Z</dcterms:modified>
  <cp:category/>
  <cp:version/>
  <cp:contentType/>
  <cp:contentStatus/>
</cp:coreProperties>
</file>