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<sst xmlns="http://schemas.openxmlformats.org/spreadsheetml/2006/main" count="206" uniqueCount="137">
  <si>
    <t>附件：</t>
  </si>
  <si>
    <t>咸宁市2018年度考试录用公务员第二批体检人员名单</t>
  </si>
  <si>
    <t>招录机关</t>
  </si>
  <si>
    <t>招录职位</t>
  </si>
  <si>
    <t>职位代码</t>
  </si>
  <si>
    <t>招考人数</t>
  </si>
  <si>
    <t>综合排名</t>
  </si>
  <si>
    <t>姓  名</t>
  </si>
  <si>
    <t>性别</t>
  </si>
  <si>
    <t>准考证号</t>
  </si>
  <si>
    <t>笔     试</t>
  </si>
  <si>
    <t>专业 科目</t>
  </si>
  <si>
    <t>面试分数</t>
  </si>
  <si>
    <t>综合分</t>
  </si>
  <si>
    <t>毕业院校</t>
  </si>
  <si>
    <t>工作单位</t>
  </si>
  <si>
    <t>备注</t>
  </si>
  <si>
    <t>行测</t>
  </si>
  <si>
    <t>申论</t>
  </si>
  <si>
    <t>公安 专业 知识</t>
  </si>
  <si>
    <t>综合知识测试</t>
  </si>
  <si>
    <t>折算分</t>
  </si>
  <si>
    <t>咸宁市强制隔离戒毒所</t>
  </si>
  <si>
    <t>执法勤务岗1</t>
  </si>
  <si>
    <t>14230202007001005</t>
  </si>
  <si>
    <t>马楚雄</t>
  </si>
  <si>
    <t>男</t>
  </si>
  <si>
    <t>102424006620</t>
  </si>
  <si>
    <t>武汉体育学院</t>
  </si>
  <si>
    <t>咸安区城乡建设资金管理中心</t>
  </si>
  <si>
    <t>执法勤务岗2</t>
  </si>
  <si>
    <t>14230202007001006</t>
  </si>
  <si>
    <t>吴策</t>
  </si>
  <si>
    <t>102421612119</t>
  </si>
  <si>
    <t>长江工程职业技术学院</t>
  </si>
  <si>
    <t>咸安区建设工程监督管理处</t>
  </si>
  <si>
    <t>执法勤务岗3</t>
  </si>
  <si>
    <t>14230202007001007</t>
  </si>
  <si>
    <t>廖陈超</t>
  </si>
  <si>
    <t>102421210204</t>
  </si>
  <si>
    <t>武汉体育学院体育科技学院</t>
  </si>
  <si>
    <t>咸宁市欣明工贸中心</t>
  </si>
  <si>
    <t>咸宁市公安局咸安分局</t>
  </si>
  <si>
    <t>综合管理岗位</t>
  </si>
  <si>
    <t>14230202007010001</t>
  </si>
  <si>
    <t>伍毅</t>
  </si>
  <si>
    <t>女</t>
  </si>
  <si>
    <t>102426702821</t>
  </si>
  <si>
    <t>沈阳音乐学院</t>
  </si>
  <si>
    <t>无</t>
  </si>
  <si>
    <t>警务技术岗位</t>
  </si>
  <si>
    <t>14230202007010002</t>
  </si>
  <si>
    <t>祝校库</t>
  </si>
  <si>
    <t>102423405627</t>
  </si>
  <si>
    <t>湖北中医药大学</t>
  </si>
  <si>
    <t>崇阳县公安局</t>
  </si>
  <si>
    <t>14230202007010003</t>
  </si>
  <si>
    <t>黄琰</t>
  </si>
  <si>
    <t>102427212617</t>
  </si>
  <si>
    <t>荆楚理工学院</t>
  </si>
  <si>
    <t>通山县公安局</t>
  </si>
  <si>
    <t>14230202007010004</t>
  </si>
  <si>
    <t>毛宇</t>
  </si>
  <si>
    <t>102421404529</t>
  </si>
  <si>
    <t>武汉晴川学院</t>
  </si>
  <si>
    <t>湖北省通城县交警大队</t>
  </si>
  <si>
    <t>方畅</t>
  </si>
  <si>
    <t>102424009427</t>
  </si>
  <si>
    <t>武汉大学</t>
  </si>
  <si>
    <t>通山县疾病预防控制中心</t>
  </si>
  <si>
    <t>鲍晓晨</t>
  </si>
  <si>
    <t>102421000404</t>
  </si>
  <si>
    <t>湖北工业大学工程技术学院</t>
  </si>
  <si>
    <t>老河口美橙网络科技有限公司</t>
  </si>
  <si>
    <t>咸宁市公安局温泉分局</t>
  </si>
  <si>
    <t>执法勤务岗位</t>
  </si>
  <si>
    <t>14230202007011001</t>
  </si>
  <si>
    <t>姚思远</t>
  </si>
  <si>
    <t>103425302204</t>
  </si>
  <si>
    <t>湖北工业大学</t>
  </si>
  <si>
    <t>赤壁市公安局</t>
  </si>
  <si>
    <t>执法勤务岗位1</t>
  </si>
  <si>
    <t>14230202007011002</t>
  </si>
  <si>
    <t>罗春晖</t>
  </si>
  <si>
    <t>103420403007</t>
  </si>
  <si>
    <t>武汉工程大学</t>
  </si>
  <si>
    <t>赤壁市人民检察院</t>
  </si>
  <si>
    <t>佘端雁</t>
  </si>
  <si>
    <t>103420400120</t>
  </si>
  <si>
    <t>湖北科技学院</t>
  </si>
  <si>
    <t>湖北省咸宁市公安局</t>
  </si>
  <si>
    <t>执法勤务岗位2</t>
  </si>
  <si>
    <t>14230202007011003</t>
  </si>
  <si>
    <t>彭宣靓</t>
  </si>
  <si>
    <t>103420404902</t>
  </si>
  <si>
    <t>湖北理工学院</t>
  </si>
  <si>
    <t>14230202007011004</t>
  </si>
  <si>
    <t>方弋辉</t>
  </si>
  <si>
    <t>103420502124</t>
  </si>
  <si>
    <t>湖北省通山县地方税务局</t>
  </si>
  <si>
    <t>谭义腾</t>
  </si>
  <si>
    <t>103425410223</t>
  </si>
  <si>
    <t>长江大学</t>
  </si>
  <si>
    <t>14230202007011005</t>
  </si>
  <si>
    <t>黄鹤群</t>
  </si>
  <si>
    <t>103420601817</t>
  </si>
  <si>
    <t>咸宁职业技术学院</t>
  </si>
  <si>
    <t>李赛东</t>
  </si>
  <si>
    <t>103420605813</t>
  </si>
  <si>
    <t>武汉纺织大学</t>
  </si>
  <si>
    <t>咸宁市公安局交警支队</t>
  </si>
  <si>
    <t>咸宁市森林公安局
咸安分局</t>
  </si>
  <si>
    <t>执法勤务岗</t>
  </si>
  <si>
    <t>14230202007012001</t>
  </si>
  <si>
    <t>陈子淳</t>
  </si>
  <si>
    <t>102421305819</t>
  </si>
  <si>
    <t>湖北师范大学文理学院</t>
  </si>
  <si>
    <t>袁涌泉</t>
  </si>
  <si>
    <t>102423402226</t>
  </si>
  <si>
    <t>武汉设计工程学院</t>
  </si>
  <si>
    <t>办公室综合岗</t>
  </si>
  <si>
    <t>14230202007012002</t>
  </si>
  <si>
    <t>蒋敦文</t>
  </si>
  <si>
    <t>102420701727</t>
  </si>
  <si>
    <t>咸宁日报传媒集团广告有限公司</t>
  </si>
  <si>
    <t>余勐</t>
  </si>
  <si>
    <t>102426400919</t>
  </si>
  <si>
    <t>湖北省人民检察院</t>
  </si>
  <si>
    <t>嘉鱼县森林公安局</t>
  </si>
  <si>
    <t>14230202007012003</t>
  </si>
  <si>
    <t>陈曦</t>
  </si>
  <si>
    <t>102421700910</t>
  </si>
  <si>
    <t>通山县森林公安局</t>
  </si>
  <si>
    <t>14230202007012004</t>
  </si>
  <si>
    <t>乐辉</t>
  </si>
  <si>
    <t>102424813722</t>
  </si>
  <si>
    <t>武汉工程大学邮电与信息工程学院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</si>
</sst>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20"/>
      <color indexed="8"/>
      <name val="方正小标宋简体"/>
      <family val="4"/>
    </font>
    <font>
      <sz val="11"/>
      <name val="黑体"/>
      <family val="3"/>
    </font>
    <font>
      <sz val="11"/>
      <color indexed="8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1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3" fillId="5" borderId="0" applyProtection="0">
      <alignment vertical="center"/>
    </xf>
    <xf numFmtId="43" fontId="0" fillId="0" borderId="0" applyProtection="0">
      <alignment vertical="center"/>
    </xf>
    <xf numFmtId="0" fontId="8" fillId="4" borderId="0" applyProtection="0">
      <alignment vertical="center"/>
    </xf>
    <xf numFmtId="0" fontId="18" fillId="0" borderId="0" applyProtection="0">
      <alignment vertical="center"/>
    </xf>
    <xf numFmtId="9" fontId="0" fillId="0" borderId="0" applyProtection="0">
      <alignment vertical="center"/>
    </xf>
    <xf numFmtId="0" fontId="20" fillId="0" borderId="0" applyProtection="0">
      <alignment vertical="center"/>
    </xf>
    <xf numFmtId="0" fontId="0" fillId="6" borderId="2" applyProtection="0">
      <alignment vertical="center"/>
    </xf>
    <xf numFmtId="0" fontId="8" fillId="5" borderId="0" applyProtection="0">
      <alignment vertical="center"/>
    </xf>
    <xf numFmtId="0" fontId="12" fillId="0" borderId="0" applyProtection="0">
      <alignment vertical="center"/>
    </xf>
    <xf numFmtId="0" fontId="11" fillId="0" borderId="0" applyProtection="0">
      <alignment vertical="center"/>
    </xf>
    <xf numFmtId="0" fontId="17" fillId="0" borderId="0" applyProtection="0">
      <alignment vertical="center"/>
    </xf>
    <xf numFmtId="0" fontId="19" fillId="0" borderId="0" applyProtection="0">
      <alignment vertical="center"/>
    </xf>
    <xf numFmtId="0" fontId="15" fillId="0" borderId="3" applyProtection="0">
      <alignment vertical="center"/>
    </xf>
    <xf numFmtId="0" fontId="10" fillId="0" borderId="3" applyProtection="0">
      <alignment vertical="center"/>
    </xf>
    <xf numFmtId="0" fontId="8" fillId="7" borderId="0" applyProtection="0">
      <alignment vertical="center"/>
    </xf>
    <xf numFmtId="0" fontId="12" fillId="0" borderId="4" applyProtection="0">
      <alignment vertical="center"/>
    </xf>
    <xf numFmtId="0" fontId="8" fillId="3" borderId="0" applyProtection="0">
      <alignment vertical="center"/>
    </xf>
    <xf numFmtId="0" fontId="22" fillId="2" borderId="5" applyProtection="0">
      <alignment vertical="center"/>
    </xf>
    <xf numFmtId="0" fontId="14" fillId="2" borderId="1" applyProtection="0">
      <alignment vertical="center"/>
    </xf>
    <xf numFmtId="0" fontId="23" fillId="8" borderId="6" applyProtection="0">
      <alignment vertical="center"/>
    </xf>
    <xf numFmtId="0" fontId="0" fillId="9" borderId="0" applyProtection="0">
      <alignment vertical="center"/>
    </xf>
    <xf numFmtId="0" fontId="8" fillId="10" borderId="0" applyProtection="0">
      <alignment vertical="center"/>
    </xf>
    <xf numFmtId="0" fontId="9" fillId="0" borderId="7" applyProtection="0">
      <alignment vertical="center"/>
    </xf>
    <xf numFmtId="0" fontId="24" fillId="0" borderId="8" applyProtection="0">
      <alignment vertical="center"/>
    </xf>
    <xf numFmtId="0" fontId="16" fillId="9" borderId="0" applyProtection="0">
      <alignment vertical="center"/>
    </xf>
    <xf numFmtId="0" fontId="13" fillId="11" borderId="0" applyProtection="0">
      <alignment vertical="center"/>
    </xf>
    <xf numFmtId="0" fontId="0" fillId="12" borderId="0" applyProtection="0">
      <alignment vertical="center"/>
    </xf>
    <xf numFmtId="0" fontId="8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8" fillId="8" borderId="0" applyProtection="0">
      <alignment vertical="center"/>
    </xf>
    <xf numFmtId="0" fontId="8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8" fillId="13" borderId="0" applyProtection="0">
      <alignment vertical="center"/>
    </xf>
    <xf numFmtId="0" fontId="0" fillId="7" borderId="0" applyProtection="0">
      <alignment vertical="center"/>
    </xf>
    <xf numFmtId="0" fontId="8" fillId="7" borderId="0" applyProtection="0">
      <alignment vertical="center"/>
    </xf>
    <xf numFmtId="0" fontId="8" fillId="16" borderId="0" applyProtection="0">
      <alignment vertical="center"/>
    </xf>
    <xf numFmtId="0" fontId="0" fillId="9" borderId="0" applyProtection="0">
      <alignment vertical="center"/>
    </xf>
    <xf numFmtId="0" fontId="8" fillId="16" borderId="0" applyProtection="0">
      <alignment vertical="center"/>
    </xf>
    <xf numFmtId="0" fontId="2" fillId="0" borderId="0" applyProtection="0">
      <alignment/>
    </xf>
    <xf numFmtId="0" fontId="25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 applyProtection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100" workbookViewId="0" topLeftCell="A1">
      <selection activeCell="K12" sqref="K12"/>
    </sheetView>
  </sheetViews>
  <sheetFormatPr defaultColWidth="13.00390625" defaultRowHeight="14.25" customHeight="1"/>
  <cols>
    <col min="1" max="1" width="10.875" style="3" customWidth="1"/>
    <col min="2" max="2" width="10.50390625" style="3" customWidth="1"/>
    <col min="3" max="3" width="10.125" style="3" customWidth="1"/>
    <col min="4" max="4" width="3.625" style="3" customWidth="1"/>
    <col min="5" max="5" width="4.25390625" style="3" customWidth="1"/>
    <col min="6" max="6" width="6.50390625" style="3" customWidth="1"/>
    <col min="7" max="7" width="2.75390625" style="3" customWidth="1"/>
    <col min="8" max="8" width="9.625" style="3" customWidth="1"/>
    <col min="9" max="12" width="4.75390625" style="3" customWidth="1"/>
    <col min="13" max="13" width="8.00390625" style="4" customWidth="1"/>
    <col min="14" max="14" width="5.00390625" style="3" customWidth="1"/>
    <col min="15" max="15" width="4.75390625" style="3" customWidth="1"/>
    <col min="16" max="16" width="7.375" style="4" customWidth="1"/>
    <col min="17" max="17" width="12.25390625" style="3" customWidth="1"/>
    <col min="18" max="18" width="17.00390625" style="3" customWidth="1"/>
    <col min="19" max="19" width="5.375" style="3" customWidth="1"/>
    <col min="20" max="33" width="9.00390625" style="3" customWidth="1"/>
    <col min="34" max="16384" width="13.00390625" style="3" customWidth="1"/>
  </cols>
  <sheetData>
    <row r="1" spans="1:19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3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15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0" t="s">
        <v>10</v>
      </c>
      <c r="J3" s="11"/>
      <c r="K3" s="11"/>
      <c r="L3" s="11"/>
      <c r="M3" s="11"/>
      <c r="N3" s="8" t="s">
        <v>11</v>
      </c>
      <c r="O3" s="12" t="s">
        <v>12</v>
      </c>
      <c r="P3" s="13" t="s">
        <v>13</v>
      </c>
      <c r="Q3" s="12" t="s">
        <v>14</v>
      </c>
      <c r="R3" s="12" t="s">
        <v>15</v>
      </c>
      <c r="S3" s="8" t="s">
        <v>16</v>
      </c>
    </row>
    <row r="4" spans="1:19" s="1" customFormat="1" ht="7.5" customHeight="1">
      <c r="A4" s="7"/>
      <c r="B4" s="7"/>
      <c r="C4" s="7"/>
      <c r="D4" s="7"/>
      <c r="E4" s="7"/>
      <c r="F4" s="8"/>
      <c r="G4" s="7"/>
      <c r="H4" s="8"/>
      <c r="I4" s="14"/>
      <c r="J4" s="15"/>
      <c r="K4" s="15"/>
      <c r="L4" s="15"/>
      <c r="M4" s="15"/>
      <c r="N4" s="8"/>
      <c r="O4" s="16"/>
      <c r="P4" s="17"/>
      <c r="Q4" s="19"/>
      <c r="R4" s="19"/>
      <c r="S4" s="8"/>
    </row>
    <row r="5" spans="1:19" s="1" customFormat="1" ht="41.25" customHeight="1">
      <c r="A5" s="7"/>
      <c r="B5" s="7"/>
      <c r="C5" s="7"/>
      <c r="D5" s="7"/>
      <c r="E5" s="7"/>
      <c r="F5" s="8"/>
      <c r="G5" s="7"/>
      <c r="H5" s="8"/>
      <c r="I5" s="8" t="s">
        <v>17</v>
      </c>
      <c r="J5" s="8" t="s">
        <v>18</v>
      </c>
      <c r="K5" s="8" t="s">
        <v>19</v>
      </c>
      <c r="L5" s="8" t="s">
        <v>20</v>
      </c>
      <c r="M5" s="13" t="s">
        <v>21</v>
      </c>
      <c r="N5" s="8"/>
      <c r="O5" s="18"/>
      <c r="P5" s="17"/>
      <c r="Q5" s="20"/>
      <c r="R5" s="20"/>
      <c r="S5" s="8"/>
    </row>
    <row r="6" spans="1:19" s="2" customFormat="1" ht="27.75" customHeight="1">
      <c r="A6" s="9" t="s">
        <v>22</v>
      </c>
      <c r="B6" s="9" t="s">
        <v>23</v>
      </c>
      <c r="C6" s="9" t="s">
        <v>24</v>
      </c>
      <c r="D6" s="9">
        <v>1</v>
      </c>
      <c r="E6" s="9">
        <v>1</v>
      </c>
      <c r="F6" s="9" t="s">
        <v>25</v>
      </c>
      <c r="G6" s="9" t="s">
        <v>26</v>
      </c>
      <c r="H6" s="9" t="s">
        <v>27</v>
      </c>
      <c r="I6" s="9">
        <v>60.8</v>
      </c>
      <c r="J6" s="9">
        <v>69.5</v>
      </c>
      <c r="K6" s="9">
        <v>0</v>
      </c>
      <c r="L6" s="9"/>
      <c r="M6" s="9">
        <v>32.3575</v>
      </c>
      <c r="N6" s="9"/>
      <c r="O6" s="9">
        <v>76.4</v>
      </c>
      <c r="P6" s="9">
        <f aca="true" t="shared" si="0" ref="P6:P8">M6+O6*0.5</f>
        <v>70.5575</v>
      </c>
      <c r="Q6" s="9" t="s">
        <v>28</v>
      </c>
      <c r="R6" s="9" t="s">
        <v>29</v>
      </c>
      <c r="S6" s="9"/>
    </row>
    <row r="7" spans="1:19" s="2" customFormat="1" ht="27.75" customHeight="1">
      <c r="A7" s="21" t="s">
        <v>22</v>
      </c>
      <c r="B7" s="21" t="s">
        <v>30</v>
      </c>
      <c r="C7" s="21" t="s">
        <v>31</v>
      </c>
      <c r="D7" s="9">
        <v>1</v>
      </c>
      <c r="E7" s="9">
        <v>2</v>
      </c>
      <c r="F7" s="21" t="s">
        <v>32</v>
      </c>
      <c r="G7" s="9" t="s">
        <v>26</v>
      </c>
      <c r="H7" s="21" t="s">
        <v>33</v>
      </c>
      <c r="I7" s="9">
        <v>61.6</v>
      </c>
      <c r="J7" s="9">
        <v>68.5</v>
      </c>
      <c r="K7" s="9">
        <v>0</v>
      </c>
      <c r="L7" s="9"/>
      <c r="M7" s="9">
        <v>32.3525</v>
      </c>
      <c r="N7" s="9"/>
      <c r="O7" s="9">
        <v>75.6</v>
      </c>
      <c r="P7" s="9">
        <f t="shared" si="0"/>
        <v>70.1525</v>
      </c>
      <c r="Q7" s="21" t="s">
        <v>34</v>
      </c>
      <c r="R7" s="21" t="s">
        <v>35</v>
      </c>
      <c r="S7" s="9"/>
    </row>
    <row r="8" spans="1:19" s="2" customFormat="1" ht="27.75" customHeight="1">
      <c r="A8" s="21" t="s">
        <v>22</v>
      </c>
      <c r="B8" s="21" t="s">
        <v>36</v>
      </c>
      <c r="C8" s="21" t="s">
        <v>37</v>
      </c>
      <c r="D8" s="9">
        <v>1</v>
      </c>
      <c r="E8" s="9">
        <v>1</v>
      </c>
      <c r="F8" s="21" t="s">
        <v>38</v>
      </c>
      <c r="G8" s="9" t="s">
        <v>26</v>
      </c>
      <c r="H8" s="21" t="s">
        <v>39</v>
      </c>
      <c r="I8" s="9">
        <v>48</v>
      </c>
      <c r="J8" s="9">
        <v>78</v>
      </c>
      <c r="K8" s="9">
        <v>0</v>
      </c>
      <c r="L8" s="9"/>
      <c r="M8" s="9">
        <v>30.75</v>
      </c>
      <c r="N8" s="9"/>
      <c r="O8" s="9">
        <v>71.4</v>
      </c>
      <c r="P8" s="9">
        <f t="shared" si="0"/>
        <v>66.45</v>
      </c>
      <c r="Q8" s="21" t="s">
        <v>40</v>
      </c>
      <c r="R8" s="21" t="s">
        <v>41</v>
      </c>
      <c r="S8" s="9"/>
    </row>
    <row r="9" spans="1:19" ht="27.75" customHeight="1">
      <c r="A9" s="21" t="s">
        <v>42</v>
      </c>
      <c r="B9" s="21" t="s">
        <v>43</v>
      </c>
      <c r="C9" s="21" t="s">
        <v>44</v>
      </c>
      <c r="D9" s="9">
        <v>1</v>
      </c>
      <c r="E9" s="9">
        <v>1</v>
      </c>
      <c r="F9" s="21" t="s">
        <v>45</v>
      </c>
      <c r="G9" s="9" t="s">
        <v>46</v>
      </c>
      <c r="H9" s="21" t="s">
        <v>47</v>
      </c>
      <c r="I9" s="9">
        <v>59.2</v>
      </c>
      <c r="J9" s="9">
        <v>84</v>
      </c>
      <c r="K9" s="9">
        <v>0</v>
      </c>
      <c r="L9" s="9"/>
      <c r="M9" s="9">
        <v>35.18</v>
      </c>
      <c r="N9" s="9"/>
      <c r="O9" s="9">
        <v>79.8</v>
      </c>
      <c r="P9" s="9">
        <f aca="true" t="shared" si="1" ref="P9:P22">M9+O9*0.5</f>
        <v>75.08</v>
      </c>
      <c r="Q9" s="21" t="s">
        <v>48</v>
      </c>
      <c r="R9" s="21" t="s">
        <v>49</v>
      </c>
      <c r="S9" s="9"/>
    </row>
    <row r="10" spans="1:19" ht="27.75" customHeight="1">
      <c r="A10" s="21" t="s">
        <v>42</v>
      </c>
      <c r="B10" s="21" t="s">
        <v>50</v>
      </c>
      <c r="C10" s="21" t="s">
        <v>51</v>
      </c>
      <c r="D10" s="9">
        <v>1</v>
      </c>
      <c r="E10" s="9">
        <v>2</v>
      </c>
      <c r="F10" s="21" t="s">
        <v>52</v>
      </c>
      <c r="G10" s="9" t="s">
        <v>26</v>
      </c>
      <c r="H10" s="21" t="s">
        <v>53</v>
      </c>
      <c r="I10" s="9">
        <v>60</v>
      </c>
      <c r="J10" s="9">
        <v>67.5</v>
      </c>
      <c r="K10" s="9">
        <v>0</v>
      </c>
      <c r="L10" s="9"/>
      <c r="M10" s="9">
        <v>31.6875</v>
      </c>
      <c r="N10" s="9"/>
      <c r="O10" s="9">
        <v>75.3</v>
      </c>
      <c r="P10" s="9">
        <f t="shared" si="1"/>
        <v>69.3375</v>
      </c>
      <c r="Q10" s="21" t="s">
        <v>54</v>
      </c>
      <c r="R10" s="21" t="s">
        <v>54</v>
      </c>
      <c r="S10" s="9"/>
    </row>
    <row r="11" spans="1:19" ht="27.75" customHeight="1">
      <c r="A11" s="21" t="s">
        <v>55</v>
      </c>
      <c r="B11" s="21" t="s">
        <v>43</v>
      </c>
      <c r="C11" s="21" t="s">
        <v>56</v>
      </c>
      <c r="D11" s="9">
        <v>1</v>
      </c>
      <c r="E11" s="9">
        <v>2</v>
      </c>
      <c r="F11" s="21" t="s">
        <v>57</v>
      </c>
      <c r="G11" s="9" t="s">
        <v>46</v>
      </c>
      <c r="H11" s="21" t="s">
        <v>58</v>
      </c>
      <c r="I11" s="9">
        <v>52.8</v>
      </c>
      <c r="J11" s="9">
        <v>67.5</v>
      </c>
      <c r="K11" s="9">
        <v>0</v>
      </c>
      <c r="L11" s="9"/>
      <c r="M11" s="9">
        <v>29.7075</v>
      </c>
      <c r="N11" s="9"/>
      <c r="O11" s="9">
        <v>77.8</v>
      </c>
      <c r="P11" s="9">
        <f t="shared" si="1"/>
        <v>68.6075</v>
      </c>
      <c r="Q11" s="21" t="s">
        <v>59</v>
      </c>
      <c r="R11" s="21" t="s">
        <v>49</v>
      </c>
      <c r="S11" s="9"/>
    </row>
    <row r="12" spans="1:19" ht="27.75" customHeight="1">
      <c r="A12" s="21" t="s">
        <v>60</v>
      </c>
      <c r="B12" s="21" t="s">
        <v>43</v>
      </c>
      <c r="C12" s="21" t="s">
        <v>61</v>
      </c>
      <c r="D12" s="9">
        <v>3</v>
      </c>
      <c r="E12" s="9">
        <v>1</v>
      </c>
      <c r="F12" s="21" t="s">
        <v>62</v>
      </c>
      <c r="G12" s="9" t="s">
        <v>26</v>
      </c>
      <c r="H12" s="21" t="s">
        <v>63</v>
      </c>
      <c r="I12" s="9">
        <v>61.6</v>
      </c>
      <c r="J12" s="9">
        <v>71.5</v>
      </c>
      <c r="K12" s="9">
        <v>0</v>
      </c>
      <c r="L12" s="9"/>
      <c r="M12" s="9">
        <v>33.0275</v>
      </c>
      <c r="N12" s="9"/>
      <c r="O12" s="9">
        <v>82.6</v>
      </c>
      <c r="P12" s="9">
        <f t="shared" si="1"/>
        <v>74.3275</v>
      </c>
      <c r="Q12" s="21" t="s">
        <v>64</v>
      </c>
      <c r="R12" s="21" t="s">
        <v>65</v>
      </c>
      <c r="S12" s="9"/>
    </row>
    <row r="13" spans="1:19" ht="27.75" customHeight="1">
      <c r="A13" s="21" t="s">
        <v>60</v>
      </c>
      <c r="B13" s="21" t="s">
        <v>43</v>
      </c>
      <c r="C13" s="21" t="s">
        <v>61</v>
      </c>
      <c r="D13" s="9">
        <v>3</v>
      </c>
      <c r="E13" s="9">
        <v>2</v>
      </c>
      <c r="F13" s="21" t="s">
        <v>66</v>
      </c>
      <c r="G13" s="9" t="s">
        <v>26</v>
      </c>
      <c r="H13" s="21" t="s">
        <v>67</v>
      </c>
      <c r="I13" s="9">
        <v>55.2</v>
      </c>
      <c r="J13" s="9">
        <v>74.5</v>
      </c>
      <c r="K13" s="9">
        <v>0</v>
      </c>
      <c r="L13" s="9"/>
      <c r="M13" s="9">
        <v>31.9425</v>
      </c>
      <c r="N13" s="9"/>
      <c r="O13" s="9">
        <v>75.6</v>
      </c>
      <c r="P13" s="9">
        <f t="shared" si="1"/>
        <v>69.74249999999999</v>
      </c>
      <c r="Q13" s="21" t="s">
        <v>68</v>
      </c>
      <c r="R13" s="21" t="s">
        <v>69</v>
      </c>
      <c r="S13" s="9"/>
    </row>
    <row r="14" spans="1:19" ht="27.75" customHeight="1">
      <c r="A14" s="21" t="s">
        <v>60</v>
      </c>
      <c r="B14" s="21" t="s">
        <v>43</v>
      </c>
      <c r="C14" s="21" t="s">
        <v>61</v>
      </c>
      <c r="D14" s="9">
        <v>3</v>
      </c>
      <c r="E14" s="9">
        <v>3</v>
      </c>
      <c r="F14" s="21" t="s">
        <v>70</v>
      </c>
      <c r="G14" s="9" t="s">
        <v>26</v>
      </c>
      <c r="H14" s="21" t="s">
        <v>71</v>
      </c>
      <c r="I14" s="9">
        <v>52</v>
      </c>
      <c r="J14" s="9">
        <v>65.5</v>
      </c>
      <c r="K14" s="9">
        <v>0</v>
      </c>
      <c r="L14" s="9"/>
      <c r="M14" s="9">
        <v>29.0375</v>
      </c>
      <c r="N14" s="9"/>
      <c r="O14" s="9">
        <v>80.8</v>
      </c>
      <c r="P14" s="9">
        <f t="shared" si="1"/>
        <v>69.4375</v>
      </c>
      <c r="Q14" s="21" t="s">
        <v>72</v>
      </c>
      <c r="R14" s="21" t="s">
        <v>73</v>
      </c>
      <c r="S14" s="9"/>
    </row>
    <row r="15" spans="1:19" ht="27.75" customHeight="1">
      <c r="A15" s="21" t="s">
        <v>74</v>
      </c>
      <c r="B15" s="21" t="s">
        <v>75</v>
      </c>
      <c r="C15" s="21" t="s">
        <v>76</v>
      </c>
      <c r="D15" s="9">
        <v>1</v>
      </c>
      <c r="E15" s="9">
        <v>1</v>
      </c>
      <c r="F15" s="21" t="s">
        <v>77</v>
      </c>
      <c r="G15" s="9" t="s">
        <v>46</v>
      </c>
      <c r="H15" s="21" t="s">
        <v>78</v>
      </c>
      <c r="I15" s="9">
        <v>68</v>
      </c>
      <c r="J15" s="9">
        <v>73.5</v>
      </c>
      <c r="K15" s="9">
        <v>76</v>
      </c>
      <c r="L15" s="9"/>
      <c r="M15" s="9">
        <v>36.025</v>
      </c>
      <c r="N15" s="9"/>
      <c r="O15" s="9">
        <v>83.4</v>
      </c>
      <c r="P15" s="9">
        <f t="shared" si="1"/>
        <v>77.725</v>
      </c>
      <c r="Q15" s="21" t="s">
        <v>79</v>
      </c>
      <c r="R15" s="21" t="s">
        <v>49</v>
      </c>
      <c r="S15" s="9"/>
    </row>
    <row r="16" spans="1:19" ht="27.75" customHeight="1">
      <c r="A16" s="21" t="s">
        <v>80</v>
      </c>
      <c r="B16" s="21" t="s">
        <v>81</v>
      </c>
      <c r="C16" s="21" t="s">
        <v>82</v>
      </c>
      <c r="D16" s="9">
        <v>2</v>
      </c>
      <c r="E16" s="9">
        <v>1</v>
      </c>
      <c r="F16" s="21" t="s">
        <v>83</v>
      </c>
      <c r="G16" s="9" t="s">
        <v>26</v>
      </c>
      <c r="H16" s="21" t="s">
        <v>84</v>
      </c>
      <c r="I16" s="9">
        <v>58.4</v>
      </c>
      <c r="J16" s="9">
        <v>74.5</v>
      </c>
      <c r="K16" s="9">
        <v>73</v>
      </c>
      <c r="L16" s="9"/>
      <c r="M16" s="9">
        <v>33.805</v>
      </c>
      <c r="N16" s="9"/>
      <c r="O16" s="9">
        <v>81.4</v>
      </c>
      <c r="P16" s="9">
        <f t="shared" si="1"/>
        <v>74.505</v>
      </c>
      <c r="Q16" s="21" t="s">
        <v>85</v>
      </c>
      <c r="R16" s="21" t="s">
        <v>86</v>
      </c>
      <c r="S16" s="9"/>
    </row>
    <row r="17" spans="1:19" ht="27.75" customHeight="1">
      <c r="A17" s="21" t="s">
        <v>80</v>
      </c>
      <c r="B17" s="21" t="s">
        <v>81</v>
      </c>
      <c r="C17" s="21" t="s">
        <v>82</v>
      </c>
      <c r="D17" s="9">
        <v>2</v>
      </c>
      <c r="E17" s="9">
        <v>2</v>
      </c>
      <c r="F17" s="21" t="s">
        <v>87</v>
      </c>
      <c r="G17" s="9" t="s">
        <v>26</v>
      </c>
      <c r="H17" s="21" t="s">
        <v>88</v>
      </c>
      <c r="I17" s="9">
        <v>66.4</v>
      </c>
      <c r="J17" s="9">
        <v>70</v>
      </c>
      <c r="K17" s="9">
        <v>58</v>
      </c>
      <c r="L17" s="9"/>
      <c r="M17" s="9">
        <v>32.48</v>
      </c>
      <c r="N17" s="9"/>
      <c r="O17" s="9">
        <v>79.8</v>
      </c>
      <c r="P17" s="9">
        <f t="shared" si="1"/>
        <v>72.38</v>
      </c>
      <c r="Q17" s="21" t="s">
        <v>89</v>
      </c>
      <c r="R17" s="21" t="s">
        <v>90</v>
      </c>
      <c r="S17" s="9"/>
    </row>
    <row r="18" spans="1:19" ht="27.75" customHeight="1">
      <c r="A18" s="21" t="s">
        <v>80</v>
      </c>
      <c r="B18" s="21" t="s">
        <v>91</v>
      </c>
      <c r="C18" s="21" t="s">
        <v>92</v>
      </c>
      <c r="D18" s="9">
        <v>1</v>
      </c>
      <c r="E18" s="9">
        <v>1</v>
      </c>
      <c r="F18" s="21" t="s">
        <v>93</v>
      </c>
      <c r="G18" s="9" t="s">
        <v>46</v>
      </c>
      <c r="H18" s="21" t="s">
        <v>94</v>
      </c>
      <c r="I18" s="9">
        <v>65.6</v>
      </c>
      <c r="J18" s="9">
        <v>73</v>
      </c>
      <c r="K18" s="9">
        <v>72</v>
      </c>
      <c r="L18" s="9"/>
      <c r="M18" s="9">
        <v>34.87</v>
      </c>
      <c r="N18" s="9"/>
      <c r="O18" s="9">
        <v>82.6</v>
      </c>
      <c r="P18" s="9">
        <f t="shared" si="1"/>
        <v>76.16999999999999</v>
      </c>
      <c r="Q18" s="21" t="s">
        <v>95</v>
      </c>
      <c r="R18" s="21" t="s">
        <v>49</v>
      </c>
      <c r="S18" s="9"/>
    </row>
    <row r="19" spans="1:19" ht="27.75" customHeight="1">
      <c r="A19" s="21" t="s">
        <v>60</v>
      </c>
      <c r="B19" s="21" t="s">
        <v>81</v>
      </c>
      <c r="C19" s="21" t="s">
        <v>96</v>
      </c>
      <c r="D19" s="9">
        <v>2</v>
      </c>
      <c r="E19" s="9">
        <v>1</v>
      </c>
      <c r="F19" s="21" t="s">
        <v>97</v>
      </c>
      <c r="G19" s="9" t="s">
        <v>46</v>
      </c>
      <c r="H19" s="21" t="s">
        <v>98</v>
      </c>
      <c r="I19" s="9">
        <v>55.2</v>
      </c>
      <c r="J19" s="9">
        <v>75</v>
      </c>
      <c r="K19" s="9">
        <v>69</v>
      </c>
      <c r="L19" s="9"/>
      <c r="M19" s="9">
        <v>32.64</v>
      </c>
      <c r="N19" s="9"/>
      <c r="O19" s="9">
        <v>78.8</v>
      </c>
      <c r="P19" s="9">
        <f t="shared" si="1"/>
        <v>72.03999999999999</v>
      </c>
      <c r="Q19" s="21" t="s">
        <v>68</v>
      </c>
      <c r="R19" s="21" t="s">
        <v>99</v>
      </c>
      <c r="S19" s="9"/>
    </row>
    <row r="20" spans="1:19" ht="27.75" customHeight="1">
      <c r="A20" s="21" t="s">
        <v>60</v>
      </c>
      <c r="B20" s="21" t="s">
        <v>81</v>
      </c>
      <c r="C20" s="21" t="s">
        <v>96</v>
      </c>
      <c r="D20" s="9">
        <v>2</v>
      </c>
      <c r="E20" s="9">
        <v>2</v>
      </c>
      <c r="F20" s="21" t="s">
        <v>100</v>
      </c>
      <c r="G20" s="9" t="s">
        <v>26</v>
      </c>
      <c r="H20" s="21" t="s">
        <v>101</v>
      </c>
      <c r="I20" s="9">
        <v>68</v>
      </c>
      <c r="J20" s="9">
        <v>55</v>
      </c>
      <c r="K20" s="9">
        <v>63</v>
      </c>
      <c r="L20" s="9"/>
      <c r="M20" s="9">
        <v>31.3</v>
      </c>
      <c r="N20" s="9"/>
      <c r="O20" s="9">
        <v>79.4</v>
      </c>
      <c r="P20" s="9">
        <f t="shared" si="1"/>
        <v>71</v>
      </c>
      <c r="Q20" s="21" t="s">
        <v>102</v>
      </c>
      <c r="R20" s="21" t="s">
        <v>49</v>
      </c>
      <c r="S20" s="9"/>
    </row>
    <row r="21" spans="1:19" ht="27.75" customHeight="1">
      <c r="A21" s="21" t="s">
        <v>60</v>
      </c>
      <c r="B21" s="21" t="s">
        <v>91</v>
      </c>
      <c r="C21" s="21" t="s">
        <v>103</v>
      </c>
      <c r="D21" s="9">
        <v>2</v>
      </c>
      <c r="E21" s="9">
        <v>1</v>
      </c>
      <c r="F21" s="21" t="s">
        <v>104</v>
      </c>
      <c r="G21" s="9" t="s">
        <v>26</v>
      </c>
      <c r="H21" s="21" t="s">
        <v>105</v>
      </c>
      <c r="I21" s="9">
        <v>68</v>
      </c>
      <c r="J21" s="9">
        <v>75</v>
      </c>
      <c r="K21" s="9">
        <v>71</v>
      </c>
      <c r="L21" s="9"/>
      <c r="M21" s="9">
        <v>35.5</v>
      </c>
      <c r="N21" s="9"/>
      <c r="O21" s="9">
        <v>84.2</v>
      </c>
      <c r="P21" s="9">
        <f t="shared" si="1"/>
        <v>77.6</v>
      </c>
      <c r="Q21" s="21" t="s">
        <v>106</v>
      </c>
      <c r="R21" s="21" t="s">
        <v>49</v>
      </c>
      <c r="S21" s="9"/>
    </row>
    <row r="22" spans="1:19" ht="27.75" customHeight="1">
      <c r="A22" s="21" t="s">
        <v>60</v>
      </c>
      <c r="B22" s="21" t="s">
        <v>91</v>
      </c>
      <c r="C22" s="21" t="s">
        <v>103</v>
      </c>
      <c r="D22" s="9">
        <v>2</v>
      </c>
      <c r="E22" s="9">
        <v>2</v>
      </c>
      <c r="F22" s="21" t="s">
        <v>107</v>
      </c>
      <c r="G22" s="9" t="s">
        <v>26</v>
      </c>
      <c r="H22" s="21" t="s">
        <v>108</v>
      </c>
      <c r="I22" s="9">
        <v>61.6</v>
      </c>
      <c r="J22" s="9">
        <v>73</v>
      </c>
      <c r="K22" s="9">
        <v>61</v>
      </c>
      <c r="L22" s="9"/>
      <c r="M22" s="9">
        <v>32.42</v>
      </c>
      <c r="N22" s="9"/>
      <c r="O22" s="9">
        <v>83.2</v>
      </c>
      <c r="P22" s="9">
        <f t="shared" si="1"/>
        <v>74.02000000000001</v>
      </c>
      <c r="Q22" s="21" t="s">
        <v>109</v>
      </c>
      <c r="R22" s="21" t="s">
        <v>110</v>
      </c>
      <c r="S22" s="9"/>
    </row>
    <row r="23" spans="1:19" ht="27.75" customHeight="1">
      <c r="A23" s="9" t="s">
        <v>111</v>
      </c>
      <c r="B23" s="9" t="s">
        <v>112</v>
      </c>
      <c r="C23" s="9" t="s">
        <v>113</v>
      </c>
      <c r="D23" s="9">
        <v>2</v>
      </c>
      <c r="E23" s="9">
        <v>1</v>
      </c>
      <c r="F23" s="9" t="s">
        <v>114</v>
      </c>
      <c r="G23" s="9" t="s">
        <v>26</v>
      </c>
      <c r="H23" s="9" t="s">
        <v>115</v>
      </c>
      <c r="I23" s="9">
        <v>57.6</v>
      </c>
      <c r="J23" s="9">
        <v>77</v>
      </c>
      <c r="K23" s="9"/>
      <c r="L23" s="9"/>
      <c r="M23" s="9">
        <v>33.165</v>
      </c>
      <c r="N23" s="9"/>
      <c r="O23" s="9">
        <v>81.2</v>
      </c>
      <c r="P23" s="9">
        <f aca="true" t="shared" si="2" ref="P23:P28">SUM(M23+O23*0.5)</f>
        <v>73.765</v>
      </c>
      <c r="Q23" s="9" t="s">
        <v>116</v>
      </c>
      <c r="R23" s="9" t="s">
        <v>49</v>
      </c>
      <c r="S23" s="9"/>
    </row>
    <row r="24" spans="1:19" ht="27.75" customHeight="1">
      <c r="A24" s="9" t="s">
        <v>111</v>
      </c>
      <c r="B24" s="9" t="s">
        <v>112</v>
      </c>
      <c r="C24" s="9" t="s">
        <v>113</v>
      </c>
      <c r="D24" s="9">
        <v>2</v>
      </c>
      <c r="E24" s="9">
        <v>2</v>
      </c>
      <c r="F24" s="9" t="s">
        <v>117</v>
      </c>
      <c r="G24" s="9" t="s">
        <v>26</v>
      </c>
      <c r="H24" s="9" t="s">
        <v>118</v>
      </c>
      <c r="I24" s="9">
        <v>50.4</v>
      </c>
      <c r="J24" s="9">
        <v>76</v>
      </c>
      <c r="K24" s="9"/>
      <c r="L24" s="9"/>
      <c r="M24" s="9">
        <v>30.96</v>
      </c>
      <c r="N24" s="9"/>
      <c r="O24" s="9">
        <v>85.6</v>
      </c>
      <c r="P24" s="9">
        <f t="shared" si="2"/>
        <v>73.75999999999999</v>
      </c>
      <c r="Q24" s="9" t="s">
        <v>119</v>
      </c>
      <c r="R24" s="9" t="s">
        <v>49</v>
      </c>
      <c r="S24" s="9"/>
    </row>
    <row r="25" spans="1:19" ht="27.75" customHeight="1">
      <c r="A25" s="9" t="s">
        <v>111</v>
      </c>
      <c r="B25" s="9" t="s">
        <v>120</v>
      </c>
      <c r="C25" s="9" t="s">
        <v>121</v>
      </c>
      <c r="D25" s="9">
        <v>2</v>
      </c>
      <c r="E25" s="9">
        <v>1</v>
      </c>
      <c r="F25" s="9" t="s">
        <v>122</v>
      </c>
      <c r="G25" s="9" t="s">
        <v>26</v>
      </c>
      <c r="H25" s="9" t="s">
        <v>123</v>
      </c>
      <c r="I25" s="9">
        <v>60.8</v>
      </c>
      <c r="J25" s="9">
        <v>69</v>
      </c>
      <c r="K25" s="9"/>
      <c r="L25" s="9"/>
      <c r="M25" s="9">
        <v>32.245</v>
      </c>
      <c r="N25" s="9"/>
      <c r="O25" s="9">
        <v>83</v>
      </c>
      <c r="P25" s="9">
        <f t="shared" si="2"/>
        <v>73.745</v>
      </c>
      <c r="Q25" s="9" t="s">
        <v>79</v>
      </c>
      <c r="R25" s="9" t="s">
        <v>124</v>
      </c>
      <c r="S25" s="9"/>
    </row>
    <row r="26" spans="1:19" ht="27.75" customHeight="1">
      <c r="A26" s="9" t="s">
        <v>111</v>
      </c>
      <c r="B26" s="9" t="s">
        <v>120</v>
      </c>
      <c r="C26" s="9" t="s">
        <v>121</v>
      </c>
      <c r="D26" s="9">
        <v>2</v>
      </c>
      <c r="E26" s="9">
        <v>2</v>
      </c>
      <c r="F26" s="9" t="s">
        <v>125</v>
      </c>
      <c r="G26" s="9" t="s">
        <v>26</v>
      </c>
      <c r="H26" s="9" t="s">
        <v>126</v>
      </c>
      <c r="I26" s="9">
        <v>54.4</v>
      </c>
      <c r="J26" s="9">
        <v>68.5</v>
      </c>
      <c r="K26" s="9"/>
      <c r="L26" s="9"/>
      <c r="M26" s="9">
        <v>30.3725</v>
      </c>
      <c r="N26" s="9"/>
      <c r="O26" s="9">
        <v>85.8</v>
      </c>
      <c r="P26" s="9">
        <f t="shared" si="2"/>
        <v>73.2725</v>
      </c>
      <c r="Q26" s="9" t="s">
        <v>89</v>
      </c>
      <c r="R26" s="9" t="s">
        <v>127</v>
      </c>
      <c r="S26" s="9"/>
    </row>
    <row r="27" spans="1:19" ht="27.75" customHeight="1">
      <c r="A27" s="9" t="s">
        <v>128</v>
      </c>
      <c r="B27" s="9" t="s">
        <v>112</v>
      </c>
      <c r="C27" s="9" t="s">
        <v>129</v>
      </c>
      <c r="D27" s="9">
        <v>1</v>
      </c>
      <c r="E27" s="9">
        <v>1</v>
      </c>
      <c r="F27" s="9" t="s">
        <v>130</v>
      </c>
      <c r="G27" s="9" t="s">
        <v>26</v>
      </c>
      <c r="H27" s="9" t="s">
        <v>131</v>
      </c>
      <c r="I27" s="9">
        <v>67.2</v>
      </c>
      <c r="J27" s="9">
        <v>76</v>
      </c>
      <c r="K27" s="9"/>
      <c r="L27" s="9"/>
      <c r="M27" s="9">
        <v>35.58</v>
      </c>
      <c r="N27" s="9"/>
      <c r="O27" s="9">
        <v>83</v>
      </c>
      <c r="P27" s="9">
        <f t="shared" si="2"/>
        <v>77.08</v>
      </c>
      <c r="Q27" s="9" t="s">
        <v>89</v>
      </c>
      <c r="R27" s="9" t="s">
        <v>49</v>
      </c>
      <c r="S27" s="9"/>
    </row>
    <row r="28" spans="1:19" ht="27.75" customHeight="1">
      <c r="A28" s="9" t="s">
        <v>132</v>
      </c>
      <c r="B28" s="9" t="s">
        <v>120</v>
      </c>
      <c r="C28" s="9" t="s">
        <v>133</v>
      </c>
      <c r="D28" s="9">
        <v>1</v>
      </c>
      <c r="E28" s="9">
        <v>1</v>
      </c>
      <c r="F28" s="9" t="s">
        <v>134</v>
      </c>
      <c r="G28" s="9" t="s">
        <v>26</v>
      </c>
      <c r="H28" s="9" t="s">
        <v>135</v>
      </c>
      <c r="I28" s="9">
        <v>68</v>
      </c>
      <c r="J28" s="9">
        <v>72</v>
      </c>
      <c r="K28" s="9"/>
      <c r="L28" s="9"/>
      <c r="M28" s="9">
        <v>34.9</v>
      </c>
      <c r="N28" s="9"/>
      <c r="O28" s="9">
        <v>79.2</v>
      </c>
      <c r="P28" s="9">
        <f t="shared" si="2"/>
        <v>74.5</v>
      </c>
      <c r="Q28" s="9" t="s">
        <v>136</v>
      </c>
      <c r="R28" s="9" t="s">
        <v>49</v>
      </c>
      <c r="S28" s="9"/>
    </row>
  </sheetData>
  <sheetProtection/>
  <mergeCells count="17"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H5"/>
    <mergeCell ref="N3:N5"/>
    <mergeCell ref="O3:O5"/>
    <mergeCell ref="P3:P5"/>
    <mergeCell ref="Q3:Q5"/>
    <mergeCell ref="R3:R5"/>
    <mergeCell ref="S3:S5"/>
    <mergeCell ref="I3:M4"/>
  </mergeCells>
  <printOptions/>
  <pageMargins left="0.39" right="0.39" top="0.63" bottom="0.67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豹子皮健美裤</cp:lastModifiedBy>
  <cp:lastPrinted>2018-07-16T01:24:55Z</cp:lastPrinted>
  <dcterms:created xsi:type="dcterms:W3CDTF">2018-06-28T03:30:50Z</dcterms:created>
  <dcterms:modified xsi:type="dcterms:W3CDTF">2018-07-16T08:01:46Z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