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165" windowWidth="214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'Sheet1'!$B$1:$S$34</definedName>
  </definedNames>
  <calcPr fullCalcOnLoad="1"/>
</workbook>
</file>

<file path=xl/sharedStrings.xml><?xml version="1.0" encoding="utf-8"?>
<sst xmlns="http://schemas.openxmlformats.org/spreadsheetml/2006/main" count="179" uniqueCount="140">
  <si>
    <t>附件4：</t>
  </si>
  <si>
    <r>
      <t>招录单位（盖章）：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</si>
  <si>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</si>
  <si>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</si>
  <si>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</si>
  <si>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</si>
  <si>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</si>
  <si>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</si>
  <si>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</si>
  <si>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</si>
  <si>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</si>
  <si>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</si>
  <si>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综合分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</si>
  <si>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</si>
  <si>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</si>
  <si>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</si>
  <si>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</si>
  <si>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</si>
  <si>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</si>
  <si>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</si>
  <si>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折算分</t>
  </si>
  <si>
    <t xml:space="preserve">      </t>
  </si>
  <si>
    <t>办公室宣传文秘岗</t>
  </si>
  <si>
    <t>14230201080000001</t>
  </si>
  <si>
    <t>孙苗</t>
  </si>
  <si>
    <t>女</t>
  </si>
  <si>
    <t>102420114215</t>
  </si>
  <si>
    <t>汪玮玮</t>
  </si>
  <si>
    <t>102420702802</t>
  </si>
  <si>
    <t>平芳芳</t>
  </si>
  <si>
    <t>102420119621</t>
  </si>
  <si>
    <t>综合管理岗位</t>
  </si>
  <si>
    <t>14230201080000002</t>
  </si>
  <si>
    <t>李冰洁</t>
  </si>
  <si>
    <t>102424502504</t>
  </si>
  <si>
    <t>储灏</t>
  </si>
  <si>
    <t>男</t>
  </si>
  <si>
    <t>102420700821</t>
  </si>
  <si>
    <t>男</t>
  </si>
  <si>
    <t>102421306522</t>
  </si>
  <si>
    <t>14230201080000003</t>
  </si>
  <si>
    <t>邬姗</t>
  </si>
  <si>
    <t>102420111310</t>
  </si>
  <si>
    <t>张彩蝶</t>
  </si>
  <si>
    <t>102422009610</t>
  </si>
  <si>
    <t>周玉</t>
  </si>
  <si>
    <t>102421402318</t>
  </si>
  <si>
    <t>信息化管理岗</t>
  </si>
  <si>
    <t>14230201080000004</t>
  </si>
  <si>
    <t>舒坦</t>
  </si>
  <si>
    <t>102421503510</t>
  </si>
  <si>
    <t>刘臻</t>
  </si>
  <si>
    <t>102421610630</t>
  </si>
  <si>
    <t>周钰钦</t>
  </si>
  <si>
    <t>102423102609</t>
  </si>
  <si>
    <t>信息化管理岗位</t>
  </si>
  <si>
    <t>14230201080000005</t>
  </si>
  <si>
    <t>陈威</t>
  </si>
  <si>
    <t>102421105601</t>
  </si>
  <si>
    <t>张璧玉</t>
  </si>
  <si>
    <t>102420117808</t>
  </si>
  <si>
    <t>薛科</t>
  </si>
  <si>
    <t>102421501801</t>
  </si>
  <si>
    <t>财务会计岗位</t>
  </si>
  <si>
    <t>14230201080000006</t>
  </si>
  <si>
    <t>冯静</t>
  </si>
  <si>
    <t>102420910917</t>
  </si>
  <si>
    <t>李海曼</t>
  </si>
  <si>
    <t>102421502410</t>
  </si>
  <si>
    <t>沈秀胜</t>
  </si>
  <si>
    <t>102424608005</t>
  </si>
  <si>
    <t>14230201080000007</t>
  </si>
  <si>
    <t>宋涛</t>
  </si>
  <si>
    <t>102426401711</t>
  </si>
  <si>
    <t>刘颖</t>
  </si>
  <si>
    <t>102421300403</t>
  </si>
  <si>
    <t>谭倩</t>
  </si>
  <si>
    <t>102424309007</t>
  </si>
  <si>
    <t>办公室综合岗</t>
  </si>
  <si>
    <t>14230201080000008</t>
  </si>
  <si>
    <t>李鸿茜</t>
  </si>
  <si>
    <t>102420110815</t>
  </si>
  <si>
    <t>万强</t>
  </si>
  <si>
    <t>102420101707</t>
  </si>
  <si>
    <t>唐信</t>
  </si>
  <si>
    <t>102421004007</t>
  </si>
  <si>
    <t>14230201080000009</t>
  </si>
  <si>
    <t>吴志斌</t>
  </si>
  <si>
    <t>102421702628</t>
  </si>
  <si>
    <t>魏江峰</t>
  </si>
  <si>
    <t>102421408802</t>
  </si>
  <si>
    <t>王汉永</t>
  </si>
  <si>
    <t>102426906704</t>
  </si>
  <si>
    <t>湖北大学</t>
  </si>
  <si>
    <t>湖北党员生活杂志社</t>
  </si>
  <si>
    <t>南京大学</t>
  </si>
  <si>
    <t>武大出版传媒股份公司</t>
  </si>
  <si>
    <t>武汉大学</t>
  </si>
  <si>
    <t>武汉广播电视台</t>
  </si>
  <si>
    <t>华中科技大学</t>
  </si>
  <si>
    <t>武汉协和医院</t>
  </si>
  <si>
    <t>四川大学</t>
  </si>
  <si>
    <t>武汉市中心医院</t>
  </si>
  <si>
    <t>首都医科大学</t>
  </si>
  <si>
    <t>萌蒂（中国）制药有限公司</t>
  </si>
  <si>
    <t>湖北省药品监督检验研究院</t>
  </si>
  <si>
    <t>武汉大学人民医院</t>
  </si>
  <si>
    <t>湖北中医药大学</t>
  </si>
  <si>
    <t>湖北省襄阳市中医医院</t>
  </si>
  <si>
    <t>浙江万里学院</t>
  </si>
  <si>
    <t>无</t>
  </si>
  <si>
    <t>郑州大学</t>
  </si>
  <si>
    <t>商城县人力资源和社会保障局</t>
  </si>
  <si>
    <t>河南省信息咨询设计研究有限公司</t>
  </si>
  <si>
    <t>三峡大学</t>
  </si>
  <si>
    <t>武汉卓越人力资源开发有限责任公司</t>
  </si>
  <si>
    <t>重庆大学</t>
  </si>
  <si>
    <t>德州学院</t>
  </si>
  <si>
    <t>江汉大学</t>
  </si>
  <si>
    <t>武汉城市职业学院</t>
  </si>
  <si>
    <t>武昌理工学院</t>
  </si>
  <si>
    <t>富德财产保险股份有限公司湖北分公司</t>
  </si>
  <si>
    <t>河南大学</t>
  </si>
  <si>
    <t>河南省开封市杞县财政局葛岗财政所</t>
  </si>
  <si>
    <t>武汉市普仁医院</t>
  </si>
  <si>
    <t>贵州医科大学</t>
  </si>
  <si>
    <t>襄阳市第一人民医院</t>
  </si>
  <si>
    <t>湖北医药学院</t>
  </si>
  <si>
    <t>武汉市武昌区民政事务管理委员会</t>
  </si>
  <si>
    <t>湖北省民政厅</t>
  </si>
  <si>
    <t>湖北经济学院</t>
  </si>
  <si>
    <t>湖北省劳务经济开发有限公司</t>
  </si>
  <si>
    <t>广州市海珠区新港街社区卫生服务中心</t>
  </si>
  <si>
    <t>安徽医科大学</t>
  </si>
  <si>
    <t>武汉市职业病防治院</t>
  </si>
  <si>
    <t>淮北市食品药品稽查支队</t>
  </si>
  <si>
    <t>递补</t>
  </si>
  <si>
    <r>
      <t xml:space="preserve">        </t>
    </r>
    <r>
      <rPr>
        <sz val="8"/>
        <color indexed="8"/>
        <rFont val="楷体_GB2312"/>
        <family val="3"/>
      </rPr>
      <t>备注：</t>
    </r>
    <r>
      <rPr>
        <sz val="8"/>
        <color indexed="8"/>
        <rFont val="Times"/>
        <family val="1"/>
      </rPr>
      <t>1</t>
    </r>
    <r>
      <rPr>
        <sz val="8"/>
        <color indexed="8"/>
        <rFont val="楷体_GB2312"/>
        <family val="3"/>
      </rPr>
      <t>、不组织专业科目考试的，综合成绩</t>
    </r>
    <r>
      <rPr>
        <sz val="8"/>
        <color indexed="8"/>
        <rFont val="Times"/>
        <family val="1"/>
      </rPr>
      <t>=</t>
    </r>
    <r>
      <rPr>
        <sz val="8"/>
        <color indexed="8"/>
        <rFont val="楷体_GB2312"/>
        <family val="3"/>
      </rPr>
      <t>（行政职业能力测验×</t>
    </r>
    <r>
      <rPr>
        <sz val="8"/>
        <color indexed="8"/>
        <rFont val="Times"/>
        <family val="1"/>
      </rPr>
      <t>55%+</t>
    </r>
    <r>
      <rPr>
        <sz val="8"/>
        <color indexed="8"/>
        <rFont val="楷体_GB2312"/>
        <family val="3"/>
      </rPr>
      <t>申论×</t>
    </r>
    <r>
      <rPr>
        <sz val="8"/>
        <color indexed="8"/>
        <rFont val="Times"/>
        <family val="1"/>
      </rPr>
      <t>45%</t>
    </r>
    <r>
      <rPr>
        <sz val="8"/>
        <color indexed="8"/>
        <rFont val="楷体_GB2312"/>
        <family val="3"/>
      </rPr>
      <t>）×</t>
    </r>
    <r>
      <rPr>
        <sz val="8"/>
        <color indexed="8"/>
        <rFont val="Times"/>
        <family val="1"/>
      </rPr>
      <t>50% +</t>
    </r>
    <r>
      <rPr>
        <sz val="8"/>
        <color indexed="8"/>
        <rFont val="楷体_GB2312"/>
        <family val="3"/>
      </rPr>
      <t>面试成绩×</t>
    </r>
    <r>
      <rPr>
        <sz val="8"/>
        <color indexed="8"/>
        <rFont val="Times"/>
        <family val="1"/>
      </rPr>
      <t>50%</t>
    </r>
    <r>
      <rPr>
        <sz val="8"/>
        <color indexed="8"/>
        <rFont val="楷体_GB2312"/>
        <family val="3"/>
      </rPr>
      <t>；</t>
    </r>
    <r>
      <rPr>
        <sz val="8"/>
        <color indexed="8"/>
        <rFont val="Times"/>
        <family val="1"/>
      </rPr>
      <t>2</t>
    </r>
    <r>
      <rPr>
        <sz val="8"/>
        <color indexed="8"/>
        <rFont val="楷体_GB2312"/>
        <family val="3"/>
      </rPr>
      <t>、组织专业科目考试的，综合成绩</t>
    </r>
    <r>
      <rPr>
        <sz val="8"/>
        <color indexed="8"/>
        <rFont val="Times"/>
        <family val="1"/>
      </rPr>
      <t>=</t>
    </r>
    <r>
      <rPr>
        <sz val="8"/>
        <color indexed="8"/>
        <rFont val="楷体_GB2312"/>
        <family val="3"/>
      </rPr>
      <t>（行政职业能力测验×</t>
    </r>
    <r>
      <rPr>
        <sz val="8"/>
        <color indexed="8"/>
        <rFont val="Times"/>
        <family val="1"/>
      </rPr>
      <t>55%+</t>
    </r>
    <r>
      <rPr>
        <sz val="8"/>
        <color indexed="8"/>
        <rFont val="楷体_GB2312"/>
        <family val="3"/>
      </rPr>
      <t>申论×</t>
    </r>
    <r>
      <rPr>
        <sz val="8"/>
        <color indexed="8"/>
        <rFont val="Times"/>
        <family val="1"/>
      </rPr>
      <t>45%</t>
    </r>
    <r>
      <rPr>
        <sz val="8"/>
        <color indexed="8"/>
        <rFont val="楷体_GB2312"/>
        <family val="3"/>
      </rPr>
      <t>）×</t>
    </r>
    <r>
      <rPr>
        <sz val="8"/>
        <color indexed="8"/>
        <rFont val="Times"/>
        <family val="1"/>
      </rPr>
      <t>40%+</t>
    </r>
    <r>
      <rPr>
        <sz val="8"/>
        <color indexed="8"/>
        <rFont val="楷体_GB2312"/>
        <family val="3"/>
      </rPr>
      <t>专业科目考试×</t>
    </r>
    <r>
      <rPr>
        <sz val="8"/>
        <color indexed="8"/>
        <rFont val="Times"/>
        <family val="1"/>
      </rPr>
      <t>20%+</t>
    </r>
    <r>
      <rPr>
        <sz val="8"/>
        <color indexed="8"/>
        <rFont val="楷体_GB2312"/>
        <family val="3"/>
      </rPr>
      <t>面试成绩×</t>
    </r>
    <r>
      <rPr>
        <sz val="8"/>
        <color indexed="8"/>
        <rFont val="Times"/>
        <family val="1"/>
      </rPr>
      <t>40%   3</t>
    </r>
    <r>
      <rPr>
        <sz val="8"/>
        <color indexed="8"/>
        <rFont val="楷体_GB2312"/>
        <family val="3"/>
      </rPr>
      <t>、遴选选调生职位。综合成绩</t>
    </r>
    <r>
      <rPr>
        <sz val="8"/>
        <color indexed="8"/>
        <rFont val="Times"/>
        <family val="1"/>
      </rPr>
      <t>=</t>
    </r>
    <r>
      <rPr>
        <sz val="8"/>
        <color indexed="8"/>
        <rFont val="楷体_GB2312"/>
        <family val="3"/>
      </rPr>
      <t>（行政职业能力测验×</t>
    </r>
    <r>
      <rPr>
        <sz val="8"/>
        <color indexed="8"/>
        <rFont val="Times"/>
        <family val="1"/>
      </rPr>
      <t>55%+</t>
    </r>
    <r>
      <rPr>
        <sz val="8"/>
        <color indexed="8"/>
        <rFont val="楷体_GB2312"/>
        <family val="3"/>
      </rPr>
      <t>申论×</t>
    </r>
    <r>
      <rPr>
        <sz val="8"/>
        <color indexed="8"/>
        <rFont val="Times"/>
        <family val="1"/>
      </rPr>
      <t>45%</t>
    </r>
    <r>
      <rPr>
        <sz val="8"/>
        <color indexed="8"/>
        <rFont val="楷体_GB2312"/>
        <family val="3"/>
      </rPr>
      <t>）×</t>
    </r>
    <r>
      <rPr>
        <sz val="8"/>
        <color indexed="8"/>
        <rFont val="Times"/>
        <family val="1"/>
      </rPr>
      <t>30% +</t>
    </r>
    <r>
      <rPr>
        <sz val="8"/>
        <color indexed="8"/>
        <rFont val="楷体_GB2312"/>
        <family val="3"/>
      </rPr>
      <t>面试成绩×</t>
    </r>
    <r>
      <rPr>
        <sz val="8"/>
        <color indexed="8"/>
        <rFont val="Times"/>
        <family val="1"/>
      </rPr>
      <t>70%</t>
    </r>
    <r>
      <rPr>
        <sz val="8"/>
        <color indexed="8"/>
        <rFont val="楷体_GB2312"/>
        <family val="3"/>
      </rPr>
      <t>（组织专业科目考试的，按上述组织专业科目考试的计算公式折算出综合成绩）；</t>
    </r>
  </si>
  <si>
    <t>黄军华</t>
  </si>
  <si>
    <t>湖北省卫生计生委2018年度考试录用公务员成绩折算汇总表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</si>
</sst>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9"/>
      <color indexed="8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sz val="11"/>
      <color indexed="8"/>
      <name val="Times"/>
      <family val="1"/>
    </font>
    <font>
      <i/>
      <sz val="9"/>
      <color indexed="8"/>
      <name val="Times"/>
      <family val="1"/>
    </font>
    <font>
      <i/>
      <sz val="9"/>
      <name val="宋体"/>
      <family val="0"/>
    </font>
    <font>
      <i/>
      <sz val="12"/>
      <name val="宋体"/>
      <family val="0"/>
    </font>
    <font>
      <sz val="8"/>
      <name val="宋体"/>
      <family val="0"/>
    </font>
    <font>
      <sz val="8"/>
      <color indexed="8"/>
      <name val="Times"/>
      <family val="1"/>
    </font>
    <font>
      <i/>
      <sz val="8"/>
      <color indexed="8"/>
      <name val="Times"/>
      <family val="1"/>
    </font>
    <font>
      <sz val="8"/>
      <color indexed="8"/>
      <name val="楷体_GB2312"/>
      <family val="3"/>
    </font>
    <font>
      <sz val="8"/>
      <name val="Times"/>
      <family val="1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9" fillId="0" borderId="11" xfId="0" applyNumberFormat="1" applyFont="1" applyBorder="1" applyAlignment="1" quotePrefix="1">
      <alignment/>
    </xf>
    <xf numFmtId="0" fontId="16" fillId="0" borderId="11" xfId="40" applyFont="1" applyBorder="1" applyAlignment="1">
      <alignment horizontal="center" vertical="center" wrapText="1"/>
      <protection/>
    </xf>
    <xf numFmtId="0" fontId="16" fillId="0" borderId="11" xfId="0" applyNumberFormat="1" applyFont="1" applyBorder="1" applyAlignment="1" quotePrefix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6" fillId="0" borderId="11" xfId="0" applyNumberFormat="1" applyFont="1" applyBorder="1" applyAlignment="1" quotePrefix="1">
      <alignment/>
    </xf>
    <xf numFmtId="0" fontId="59" fillId="33" borderId="11" xfId="0" applyNumberFormat="1" applyFont="1" applyFill="1" applyBorder="1" applyAlignment="1" quotePrefix="1">
      <alignment/>
    </xf>
    <xf numFmtId="0" fontId="16" fillId="33" borderId="11" xfId="40" applyFont="1" applyFill="1" applyBorder="1" applyAlignment="1">
      <alignment horizontal="center" vertical="center" wrapText="1"/>
      <protection/>
    </xf>
    <xf numFmtId="0" fontId="16" fillId="33" borderId="11" xfId="0" applyNumberFormat="1" applyFont="1" applyFill="1" applyBorder="1" applyAlignment="1" quotePrefix="1">
      <alignment horizontal="center" vertical="center"/>
    </xf>
    <xf numFmtId="0" fontId="59" fillId="0" borderId="12" xfId="0" applyNumberFormat="1" applyFont="1" applyBorder="1" applyAlignment="1" quotePrefix="1">
      <alignment/>
    </xf>
    <xf numFmtId="0" fontId="16" fillId="0" borderId="12" xfId="40" applyFont="1" applyBorder="1" applyAlignment="1">
      <alignment horizontal="center" vertical="center" wrapText="1"/>
      <protection/>
    </xf>
    <xf numFmtId="0" fontId="16" fillId="0" borderId="12" xfId="0" applyNumberFormat="1" applyFont="1" applyBorder="1" applyAlignment="1" quotePrefix="1">
      <alignment horizontal="center" vertical="center"/>
    </xf>
    <xf numFmtId="0" fontId="59" fillId="0" borderId="11" xfId="0" applyNumberFormat="1" applyFont="1" applyBorder="1" applyAlignment="1" quotePrefix="1">
      <alignment/>
    </xf>
    <xf numFmtId="0" fontId="16" fillId="0" borderId="11" xfId="0" applyNumberFormat="1" applyFont="1" applyBorder="1" applyAlignment="1" quotePrefix="1">
      <alignment/>
    </xf>
    <xf numFmtId="0" fontId="16" fillId="33" borderId="11" xfId="0" applyNumberFormat="1" applyFont="1" applyFill="1" applyBorder="1" applyAlignment="1" quotePrefix="1">
      <alignment/>
    </xf>
    <xf numFmtId="0" fontId="9" fillId="0" borderId="13" xfId="0" applyFont="1" applyBorder="1" applyAlignment="1">
      <alignment horizontal="center" vertical="center" wrapText="1"/>
    </xf>
    <xf numFmtId="0" fontId="59" fillId="0" borderId="14" xfId="0" applyNumberFormat="1" applyFont="1" applyBorder="1" applyAlignment="1" quotePrefix="1">
      <alignment/>
    </xf>
    <xf numFmtId="0" fontId="16" fillId="0" borderId="14" xfId="40" applyFont="1" applyBorder="1" applyAlignment="1">
      <alignment horizontal="center" vertical="center" wrapText="1"/>
      <protection/>
    </xf>
    <xf numFmtId="0" fontId="16" fillId="0" borderId="14" xfId="0" applyNumberFormat="1" applyFont="1" applyBorder="1" applyAlignment="1" quotePrefix="1">
      <alignment horizontal="center" vertical="center"/>
    </xf>
    <xf numFmtId="0" fontId="59" fillId="0" borderId="14" xfId="0" applyNumberFormat="1" applyFont="1" applyBorder="1" applyAlignment="1" quotePrefix="1">
      <alignment/>
    </xf>
    <xf numFmtId="0" fontId="17" fillId="0" borderId="14" xfId="0" applyFont="1" applyBorder="1" applyAlignment="1">
      <alignment horizontal="center" vertical="center" wrapText="1"/>
    </xf>
    <xf numFmtId="0" fontId="59" fillId="0" borderId="15" xfId="0" applyNumberFormat="1" applyFont="1" applyBorder="1" applyAlignment="1" quotePrefix="1">
      <alignment/>
    </xf>
    <xf numFmtId="0" fontId="59" fillId="0" borderId="16" xfId="0" applyNumberFormat="1" applyFont="1" applyBorder="1" applyAlignment="1" quotePrefix="1">
      <alignment/>
    </xf>
    <xf numFmtId="0" fontId="59" fillId="0" borderId="12" xfId="0" applyNumberFormat="1" applyFont="1" applyBorder="1" applyAlignment="1" quotePrefix="1">
      <alignment/>
    </xf>
    <xf numFmtId="0" fontId="17" fillId="0" borderId="12" xfId="0" applyFont="1" applyBorder="1" applyAlignment="1">
      <alignment horizontal="center" vertical="center" wrapText="1"/>
    </xf>
    <xf numFmtId="0" fontId="59" fillId="0" borderId="17" xfId="0" applyNumberFormat="1" applyFont="1" applyBorder="1" applyAlignment="1" quotePrefix="1">
      <alignment/>
    </xf>
    <xf numFmtId="0" fontId="16" fillId="0" borderId="14" xfId="0" applyNumberFormat="1" applyFont="1" applyBorder="1" applyAlignment="1" quotePrefix="1">
      <alignment/>
    </xf>
    <xf numFmtId="0" fontId="59" fillId="0" borderId="14" xfId="0" applyNumberFormat="1" applyFont="1" applyBorder="1" applyAlignment="1" quotePrefix="1">
      <alignment horizontal="center" vertical="center"/>
    </xf>
    <xf numFmtId="0" fontId="16" fillId="0" borderId="14" xfId="0" applyNumberFormat="1" applyFont="1" applyBorder="1" applyAlignment="1" quotePrefix="1">
      <alignment/>
    </xf>
    <xf numFmtId="0" fontId="59" fillId="0" borderId="15" xfId="0" applyNumberFormat="1" applyFont="1" applyBorder="1" applyAlignment="1" quotePrefix="1">
      <alignment/>
    </xf>
    <xf numFmtId="0" fontId="16" fillId="0" borderId="12" xfId="0" applyNumberFormat="1" applyFont="1" applyBorder="1" applyAlignment="1" quotePrefix="1">
      <alignment/>
    </xf>
    <xf numFmtId="0" fontId="59" fillId="0" borderId="12" xfId="0" applyNumberFormat="1" applyFont="1" applyBorder="1" applyAlignment="1" quotePrefix="1">
      <alignment horizontal="center" vertical="center"/>
    </xf>
    <xf numFmtId="0" fontId="16" fillId="0" borderId="12" xfId="0" applyNumberFormat="1" applyFont="1" applyBorder="1" applyAlignment="1" quotePrefix="1">
      <alignment/>
    </xf>
    <xf numFmtId="0" fontId="59" fillId="0" borderId="17" xfId="0" applyNumberFormat="1" applyFont="1" applyBorder="1" applyAlignment="1" quotePrefix="1">
      <alignment/>
    </xf>
    <xf numFmtId="0" fontId="59" fillId="33" borderId="14" xfId="0" applyNumberFormat="1" applyFont="1" applyFill="1" applyBorder="1" applyAlignment="1" quotePrefix="1">
      <alignment/>
    </xf>
    <xf numFmtId="0" fontId="16" fillId="33" borderId="14" xfId="40" applyFont="1" applyFill="1" applyBorder="1" applyAlignment="1">
      <alignment horizontal="center" vertical="center" wrapText="1"/>
      <protection/>
    </xf>
    <xf numFmtId="0" fontId="16" fillId="33" borderId="14" xfId="0" applyNumberFormat="1" applyFont="1" applyFill="1" applyBorder="1" applyAlignment="1" quotePrefix="1">
      <alignment horizontal="center" vertical="center"/>
    </xf>
    <xf numFmtId="0" fontId="16" fillId="33" borderId="14" xfId="0" applyNumberFormat="1" applyFont="1" applyFill="1" applyBorder="1" applyAlignment="1" quotePrefix="1">
      <alignment/>
    </xf>
    <xf numFmtId="0" fontId="59" fillId="33" borderId="15" xfId="0" applyNumberFormat="1" applyFont="1" applyFill="1" applyBorder="1" applyAlignment="1" quotePrefix="1">
      <alignment/>
    </xf>
    <xf numFmtId="0" fontId="59" fillId="33" borderId="16" xfId="0" applyNumberFormat="1" applyFont="1" applyFill="1" applyBorder="1" applyAlignment="1" quotePrefix="1">
      <alignment/>
    </xf>
    <xf numFmtId="0" fontId="59" fillId="33" borderId="12" xfId="0" applyNumberFormat="1" applyFont="1" applyFill="1" applyBorder="1" applyAlignment="1" quotePrefix="1">
      <alignment/>
    </xf>
    <xf numFmtId="0" fontId="16" fillId="33" borderId="12" xfId="40" applyFont="1" applyFill="1" applyBorder="1" applyAlignment="1">
      <alignment horizontal="center" vertical="center" wrapText="1"/>
      <protection/>
    </xf>
    <xf numFmtId="0" fontId="16" fillId="33" borderId="12" xfId="0" applyNumberFormat="1" applyFont="1" applyFill="1" applyBorder="1" applyAlignment="1" quotePrefix="1">
      <alignment horizontal="center" vertical="center"/>
    </xf>
    <xf numFmtId="0" fontId="16" fillId="33" borderId="12" xfId="0" applyNumberFormat="1" applyFont="1" applyFill="1" applyBorder="1" applyAlignment="1" quotePrefix="1">
      <alignment/>
    </xf>
    <xf numFmtId="0" fontId="59" fillId="33" borderId="17" xfId="0" applyNumberFormat="1" applyFont="1" applyFill="1" applyBorder="1" applyAlignment="1" quotePrefix="1">
      <alignment/>
    </xf>
    <xf numFmtId="0" fontId="13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59" fillId="0" borderId="18" xfId="0" applyNumberFormat="1" applyFont="1" applyBorder="1" applyAlignment="1" quotePrefix="1">
      <alignment horizontal="center" vertical="center" wrapText="1"/>
    </xf>
    <xf numFmtId="0" fontId="59" fillId="0" borderId="19" xfId="0" applyNumberFormat="1" applyFont="1" applyBorder="1" applyAlignment="1" quotePrefix="1">
      <alignment horizontal="center" vertical="center" wrapText="1"/>
    </xf>
    <xf numFmtId="0" fontId="59" fillId="0" borderId="20" xfId="0" applyNumberFormat="1" applyFont="1" applyBorder="1" applyAlignment="1" quotePrefix="1">
      <alignment horizontal="center" vertical="center" wrapText="1"/>
    </xf>
    <xf numFmtId="0" fontId="59" fillId="33" borderId="21" xfId="0" applyNumberFormat="1" applyFont="1" applyFill="1" applyBorder="1" applyAlignment="1" quotePrefix="1">
      <alignment horizontal="center" vertical="center" wrapText="1"/>
    </xf>
    <xf numFmtId="0" fontId="59" fillId="33" borderId="22" xfId="0" applyNumberFormat="1" applyFont="1" applyFill="1" applyBorder="1" applyAlignment="1" quotePrefix="1">
      <alignment horizontal="center" vertical="center" wrapText="1"/>
    </xf>
    <xf numFmtId="0" fontId="59" fillId="33" borderId="23" xfId="0" applyNumberFormat="1" applyFont="1" applyFill="1" applyBorder="1" applyAlignment="1" quotePrefix="1">
      <alignment horizontal="center" vertical="center" wrapText="1"/>
    </xf>
    <xf numFmtId="0" fontId="59" fillId="0" borderId="21" xfId="0" applyNumberFormat="1" applyFont="1" applyBorder="1" applyAlignment="1" quotePrefix="1">
      <alignment horizontal="center" vertical="center" wrapText="1"/>
    </xf>
    <xf numFmtId="0" fontId="59" fillId="0" borderId="22" xfId="0" applyNumberFormat="1" applyFont="1" applyBorder="1" applyAlignment="1" quotePrefix="1">
      <alignment horizontal="center" vertical="center" wrapText="1"/>
    </xf>
    <xf numFmtId="0" fontId="59" fillId="0" borderId="23" xfId="0" applyNumberFormat="1" applyFont="1" applyBorder="1" applyAlignment="1" quotePrefix="1">
      <alignment horizontal="center" vertical="center" wrapText="1"/>
    </xf>
    <xf numFmtId="0" fontId="16" fillId="0" borderId="18" xfId="0" applyNumberFormat="1" applyFont="1" applyBorder="1" applyAlignment="1" quotePrefix="1">
      <alignment horizontal="center" vertical="center" wrapText="1"/>
    </xf>
    <xf numFmtId="0" fontId="16" fillId="0" borderId="19" xfId="0" applyNumberFormat="1" applyFont="1" applyBorder="1" applyAlignment="1" quotePrefix="1">
      <alignment horizontal="center" vertical="center" wrapText="1"/>
    </xf>
    <xf numFmtId="0" fontId="16" fillId="0" borderId="20" xfId="0" applyNumberFormat="1" applyFont="1" applyBorder="1" applyAlignment="1" quotePrefix="1">
      <alignment horizontal="center" vertical="center" wrapText="1"/>
    </xf>
    <xf numFmtId="0" fontId="59" fillId="33" borderId="18" xfId="0" applyNumberFormat="1" applyFont="1" applyFill="1" applyBorder="1" applyAlignment="1" quotePrefix="1">
      <alignment horizontal="center" vertical="center" wrapText="1"/>
    </xf>
    <xf numFmtId="0" fontId="59" fillId="33" borderId="19" xfId="0" applyNumberFormat="1" applyFont="1" applyFill="1" applyBorder="1" applyAlignment="1" quotePrefix="1">
      <alignment horizontal="center" vertical="center" wrapText="1"/>
    </xf>
    <xf numFmtId="0" fontId="59" fillId="33" borderId="20" xfId="0" applyNumberFormat="1" applyFont="1" applyFill="1" applyBorder="1" applyAlignment="1" quotePrefix="1">
      <alignment horizontal="center" vertical="center" wrapText="1"/>
    </xf>
    <xf numFmtId="0" fontId="16" fillId="0" borderId="21" xfId="0" applyNumberFormat="1" applyFont="1" applyBorder="1" applyAlignment="1" quotePrefix="1">
      <alignment horizontal="center" vertical="center" wrapText="1"/>
    </xf>
    <xf numFmtId="0" fontId="16" fillId="0" borderId="22" xfId="0" applyNumberFormat="1" applyFont="1" applyBorder="1" applyAlignment="1" quotePrefix="1">
      <alignment horizontal="center" vertical="center" wrapText="1"/>
    </xf>
    <xf numFmtId="0" fontId="16" fillId="0" borderId="23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17" fillId="0" borderId="25" xfId="0" applyFont="1" applyBorder="1" applyAlignment="1">
      <alignment horizontal="justify" vertical="center" wrapText="1"/>
    </xf>
    <xf numFmtId="0" fontId="20" fillId="0" borderId="25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35"/>
  <sheetViews>
    <sheetView tabSelected="1" zoomScalePageLayoutView="0" workbookViewId="0" topLeftCell="A4">
      <selection activeCell="X9" sqref="X9"/>
    </sheetView>
  </sheetViews>
  <sheetFormatPr defaultColWidth="9.00390625" defaultRowHeight="14.25"/>
  <cols>
    <col min="1" max="1" width="9.00390625" style="1" customWidth="1"/>
    <col min="2" max="2" width="9.50390625" style="1" customWidth="1"/>
    <col min="3" max="3" width="13.50390625" style="1" customWidth="1"/>
    <col min="4" max="4" width="2.625" style="1" customWidth="1"/>
    <col min="5" max="5" width="2.75390625" style="1" customWidth="1"/>
    <col min="6" max="6" width="5.125" style="1" customWidth="1"/>
    <col min="7" max="7" width="2.375" style="1" customWidth="1"/>
    <col min="8" max="8" width="9.25390625" style="1" customWidth="1"/>
    <col min="9" max="9" width="3.875" style="1" customWidth="1"/>
    <col min="10" max="10" width="3.75390625" style="1" customWidth="1"/>
    <col min="11" max="11" width="2.75390625" style="1" customWidth="1"/>
    <col min="12" max="12" width="2.625" style="1" customWidth="1"/>
    <col min="13" max="13" width="6.125" style="1" customWidth="1"/>
    <col min="14" max="14" width="2.875" style="1" customWidth="1"/>
    <col min="15" max="15" width="4.50390625" style="1" customWidth="1"/>
    <col min="16" max="16" width="6.875" style="1" customWidth="1"/>
    <col min="17" max="17" width="9.50390625" style="1" customWidth="1"/>
    <col min="18" max="18" width="23.375" style="1" customWidth="1"/>
    <col min="19" max="19" width="2.875" style="1" customWidth="1"/>
    <col min="20" max="16384" width="9.00390625" style="1" customWidth="1"/>
  </cols>
  <sheetData>
    <row r="1" spans="2:19" ht="19.5" customHeight="1">
      <c r="B1" s="71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2:19" ht="34.5" customHeight="1">
      <c r="B2" s="73" t="s">
        <v>139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2:254" ht="21.75" customHeight="1">
      <c r="B3" s="75" t="s">
        <v>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ht="15.75" customHeight="1">
      <c r="B4" s="81" t="s">
        <v>2</v>
      </c>
      <c r="C4" s="81" t="s">
        <v>3</v>
      </c>
      <c r="D4" s="81" t="s">
        <v>4</v>
      </c>
      <c r="E4" s="83" t="s">
        <v>5</v>
      </c>
      <c r="F4" s="83" t="s">
        <v>6</v>
      </c>
      <c r="G4" s="83" t="s">
        <v>7</v>
      </c>
      <c r="H4" s="83" t="s">
        <v>8</v>
      </c>
      <c r="I4" s="83" t="s">
        <v>9</v>
      </c>
      <c r="J4" s="83"/>
      <c r="K4" s="83"/>
      <c r="L4" s="83"/>
      <c r="M4" s="83"/>
      <c r="N4" s="83" t="s">
        <v>10</v>
      </c>
      <c r="O4" s="83" t="s">
        <v>11</v>
      </c>
      <c r="P4" s="83" t="s">
        <v>12</v>
      </c>
      <c r="Q4" s="83" t="s">
        <v>13</v>
      </c>
      <c r="R4" s="83" t="s">
        <v>14</v>
      </c>
      <c r="S4" s="85" t="s">
        <v>15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ht="4.5" customHeight="1">
      <c r="B5" s="81"/>
      <c r="C5" s="81"/>
      <c r="D5" s="81"/>
      <c r="E5" s="81"/>
      <c r="F5" s="83"/>
      <c r="G5" s="81"/>
      <c r="H5" s="83"/>
      <c r="I5" s="83"/>
      <c r="J5" s="83"/>
      <c r="K5" s="83"/>
      <c r="L5" s="83"/>
      <c r="M5" s="83"/>
      <c r="N5" s="83"/>
      <c r="O5" s="83"/>
      <c r="P5" s="81"/>
      <c r="Q5" s="81"/>
      <c r="R5" s="81"/>
      <c r="S5" s="8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ht="57" customHeight="1" thickBot="1">
      <c r="B6" s="82"/>
      <c r="C6" s="82"/>
      <c r="D6" s="82"/>
      <c r="E6" s="82"/>
      <c r="F6" s="84"/>
      <c r="G6" s="82"/>
      <c r="H6" s="84"/>
      <c r="I6" s="3" t="s">
        <v>16</v>
      </c>
      <c r="J6" s="3" t="s">
        <v>17</v>
      </c>
      <c r="K6" s="3" t="s">
        <v>18</v>
      </c>
      <c r="L6" s="3" t="s">
        <v>19</v>
      </c>
      <c r="M6" s="3" t="s">
        <v>20</v>
      </c>
      <c r="N6" s="84"/>
      <c r="O6" s="84"/>
      <c r="P6" s="82"/>
      <c r="Q6" s="82"/>
      <c r="R6" s="82"/>
      <c r="S6" s="8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4" ht="22.5" customHeight="1">
      <c r="B7" s="59" t="s">
        <v>22</v>
      </c>
      <c r="C7" s="53" t="s">
        <v>23</v>
      </c>
      <c r="D7" s="22">
        <v>1</v>
      </c>
      <c r="E7" s="23">
        <v>1</v>
      </c>
      <c r="F7" s="21" t="s">
        <v>24</v>
      </c>
      <c r="G7" s="24" t="s">
        <v>25</v>
      </c>
      <c r="H7" s="21" t="s">
        <v>26</v>
      </c>
      <c r="I7" s="21">
        <v>66.4</v>
      </c>
      <c r="J7" s="21">
        <v>74.5</v>
      </c>
      <c r="K7" s="21"/>
      <c r="L7" s="21"/>
      <c r="M7" s="21">
        <v>35.0225</v>
      </c>
      <c r="N7" s="25"/>
      <c r="O7" s="25">
        <v>84</v>
      </c>
      <c r="P7" s="25">
        <f>M7+O7*0.5</f>
        <v>77.02250000000001</v>
      </c>
      <c r="Q7" s="21" t="s">
        <v>93</v>
      </c>
      <c r="R7" s="26" t="s">
        <v>94</v>
      </c>
      <c r="S7" s="20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2:254" ht="22.5" customHeight="1">
      <c r="B8" s="60"/>
      <c r="C8" s="54"/>
      <c r="D8" s="7">
        <v>1</v>
      </c>
      <c r="E8" s="8">
        <v>2</v>
      </c>
      <c r="F8" s="6" t="s">
        <v>27</v>
      </c>
      <c r="G8" s="17" t="s">
        <v>25</v>
      </c>
      <c r="H8" s="6" t="s">
        <v>28</v>
      </c>
      <c r="I8" s="6">
        <v>66.4</v>
      </c>
      <c r="J8" s="6">
        <v>68.5</v>
      </c>
      <c r="K8" s="6"/>
      <c r="L8" s="6"/>
      <c r="M8" s="6">
        <v>33.6725</v>
      </c>
      <c r="N8" s="9"/>
      <c r="O8" s="9">
        <v>82</v>
      </c>
      <c r="P8" s="9">
        <f aca="true" t="shared" si="0" ref="P8:P33">M8+O8*0.5</f>
        <v>74.6725</v>
      </c>
      <c r="Q8" s="6" t="s">
        <v>95</v>
      </c>
      <c r="R8" s="27" t="s">
        <v>96</v>
      </c>
      <c r="S8" s="20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2:254" ht="18.75" customHeight="1" thickBot="1">
      <c r="B9" s="61"/>
      <c r="C9" s="55"/>
      <c r="D9" s="15">
        <v>1</v>
      </c>
      <c r="E9" s="16">
        <v>3</v>
      </c>
      <c r="F9" s="14" t="s">
        <v>29</v>
      </c>
      <c r="G9" s="28" t="s">
        <v>25</v>
      </c>
      <c r="H9" s="14" t="s">
        <v>30</v>
      </c>
      <c r="I9" s="14">
        <v>68.8</v>
      </c>
      <c r="J9" s="14">
        <v>62.5</v>
      </c>
      <c r="K9" s="14"/>
      <c r="L9" s="14"/>
      <c r="M9" s="14">
        <v>32.9825</v>
      </c>
      <c r="N9" s="29"/>
      <c r="O9" s="29">
        <v>78.8</v>
      </c>
      <c r="P9" s="29">
        <f t="shared" si="0"/>
        <v>72.3825</v>
      </c>
      <c r="Q9" s="14" t="s">
        <v>97</v>
      </c>
      <c r="R9" s="30" t="s">
        <v>98</v>
      </c>
      <c r="S9" s="20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2:254" ht="21" customHeight="1">
      <c r="B10" s="68" t="s">
        <v>31</v>
      </c>
      <c r="C10" s="62" t="s">
        <v>32</v>
      </c>
      <c r="D10" s="22">
        <v>1</v>
      </c>
      <c r="E10" s="32">
        <v>1</v>
      </c>
      <c r="F10" s="21" t="s">
        <v>138</v>
      </c>
      <c r="G10" s="33" t="s">
        <v>38</v>
      </c>
      <c r="H10" s="33" t="s">
        <v>39</v>
      </c>
      <c r="I10" s="33">
        <v>67.2</v>
      </c>
      <c r="J10" s="33">
        <v>70</v>
      </c>
      <c r="K10" s="31"/>
      <c r="L10" s="31"/>
      <c r="M10" s="33">
        <v>34.23</v>
      </c>
      <c r="N10" s="25"/>
      <c r="O10" s="25">
        <v>83.6</v>
      </c>
      <c r="P10" s="25">
        <f>M10+O10*0.5</f>
        <v>76.03</v>
      </c>
      <c r="Q10" s="33" t="s">
        <v>103</v>
      </c>
      <c r="R10" s="34" t="s">
        <v>104</v>
      </c>
      <c r="S10" s="52" t="s">
        <v>136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2:254" ht="22.5" customHeight="1">
      <c r="B11" s="69"/>
      <c r="C11" s="63"/>
      <c r="D11" s="7">
        <v>1</v>
      </c>
      <c r="E11" s="8">
        <v>2</v>
      </c>
      <c r="F11" s="6" t="s">
        <v>33</v>
      </c>
      <c r="G11" s="18" t="s">
        <v>25</v>
      </c>
      <c r="H11" s="10" t="s">
        <v>34</v>
      </c>
      <c r="I11" s="10">
        <v>63.2</v>
      </c>
      <c r="J11" s="10">
        <v>77.5</v>
      </c>
      <c r="K11" s="10"/>
      <c r="L11" s="10"/>
      <c r="M11" s="10">
        <v>34.8175</v>
      </c>
      <c r="N11" s="9"/>
      <c r="O11" s="9">
        <v>81.6</v>
      </c>
      <c r="P11" s="9">
        <f t="shared" si="0"/>
        <v>75.6175</v>
      </c>
      <c r="Q11" s="10" t="s">
        <v>99</v>
      </c>
      <c r="R11" s="27" t="s">
        <v>100</v>
      </c>
      <c r="S11" s="20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2:254" ht="22.5" customHeight="1" thickBot="1">
      <c r="B12" s="70"/>
      <c r="C12" s="64"/>
      <c r="D12" s="15">
        <v>1</v>
      </c>
      <c r="E12" s="36">
        <v>3</v>
      </c>
      <c r="F12" s="14" t="s">
        <v>35</v>
      </c>
      <c r="G12" s="37" t="s">
        <v>36</v>
      </c>
      <c r="H12" s="35" t="s">
        <v>37</v>
      </c>
      <c r="I12" s="35">
        <v>69.6</v>
      </c>
      <c r="J12" s="35">
        <v>68</v>
      </c>
      <c r="K12" s="35"/>
      <c r="L12" s="35"/>
      <c r="M12" s="35">
        <v>34.44</v>
      </c>
      <c r="N12" s="29"/>
      <c r="O12" s="29">
        <v>79.8</v>
      </c>
      <c r="P12" s="29">
        <f t="shared" si="0"/>
        <v>74.34</v>
      </c>
      <c r="Q12" s="35" t="s">
        <v>101</v>
      </c>
      <c r="R12" s="30" t="s">
        <v>102</v>
      </c>
      <c r="S12" s="20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2:254" ht="22.5" customHeight="1">
      <c r="B13" s="59" t="s">
        <v>31</v>
      </c>
      <c r="C13" s="53" t="s">
        <v>40</v>
      </c>
      <c r="D13" s="22">
        <v>1</v>
      </c>
      <c r="E13" s="23">
        <v>1</v>
      </c>
      <c r="F13" s="21" t="s">
        <v>41</v>
      </c>
      <c r="G13" s="24" t="s">
        <v>25</v>
      </c>
      <c r="H13" s="21" t="s">
        <v>42</v>
      </c>
      <c r="I13" s="21">
        <v>61.6</v>
      </c>
      <c r="J13" s="21">
        <v>72</v>
      </c>
      <c r="K13" s="21"/>
      <c r="L13" s="21"/>
      <c r="M13" s="21">
        <v>33.14</v>
      </c>
      <c r="N13" s="25"/>
      <c r="O13" s="25">
        <v>81</v>
      </c>
      <c r="P13" s="25">
        <f t="shared" si="0"/>
        <v>73.64</v>
      </c>
      <c r="Q13" s="21" t="s">
        <v>99</v>
      </c>
      <c r="R13" s="26" t="s">
        <v>105</v>
      </c>
      <c r="S13" s="20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2:254" ht="22.5" customHeight="1">
      <c r="B14" s="60"/>
      <c r="C14" s="54"/>
      <c r="D14" s="7">
        <v>1</v>
      </c>
      <c r="E14" s="8">
        <v>2</v>
      </c>
      <c r="F14" s="6" t="s">
        <v>45</v>
      </c>
      <c r="G14" s="17" t="s">
        <v>25</v>
      </c>
      <c r="H14" s="6" t="s">
        <v>46</v>
      </c>
      <c r="I14" s="6">
        <v>60</v>
      </c>
      <c r="J14" s="6">
        <v>67</v>
      </c>
      <c r="K14" s="6"/>
      <c r="L14" s="6"/>
      <c r="M14" s="6">
        <v>31.575</v>
      </c>
      <c r="N14" s="9"/>
      <c r="O14" s="9">
        <v>83.6</v>
      </c>
      <c r="P14" s="9">
        <f>M14+O14*0.5</f>
        <v>73.375</v>
      </c>
      <c r="Q14" s="6" t="s">
        <v>107</v>
      </c>
      <c r="R14" s="27" t="s">
        <v>108</v>
      </c>
      <c r="S14" s="2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2:254" ht="22.5" customHeight="1" thickBot="1">
      <c r="B15" s="61"/>
      <c r="C15" s="55"/>
      <c r="D15" s="15">
        <v>1</v>
      </c>
      <c r="E15" s="16">
        <v>3</v>
      </c>
      <c r="F15" s="14" t="s">
        <v>43</v>
      </c>
      <c r="G15" s="28" t="s">
        <v>25</v>
      </c>
      <c r="H15" s="14" t="s">
        <v>44</v>
      </c>
      <c r="I15" s="14">
        <v>58.4</v>
      </c>
      <c r="J15" s="14">
        <v>72</v>
      </c>
      <c r="K15" s="14"/>
      <c r="L15" s="14"/>
      <c r="M15" s="14">
        <v>32.26</v>
      </c>
      <c r="N15" s="29"/>
      <c r="O15" s="29">
        <v>77.8</v>
      </c>
      <c r="P15" s="29">
        <f t="shared" si="0"/>
        <v>71.16</v>
      </c>
      <c r="Q15" s="14" t="s">
        <v>97</v>
      </c>
      <c r="R15" s="30" t="s">
        <v>106</v>
      </c>
      <c r="S15" s="2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2:254" ht="18" customHeight="1">
      <c r="B16" s="59" t="s">
        <v>47</v>
      </c>
      <c r="C16" s="53" t="s">
        <v>48</v>
      </c>
      <c r="D16" s="22">
        <v>1</v>
      </c>
      <c r="E16" s="23">
        <v>1</v>
      </c>
      <c r="F16" s="21" t="s">
        <v>49</v>
      </c>
      <c r="G16" s="24" t="s">
        <v>36</v>
      </c>
      <c r="H16" s="21" t="s">
        <v>50</v>
      </c>
      <c r="I16" s="21">
        <v>68</v>
      </c>
      <c r="J16" s="21">
        <v>70.5</v>
      </c>
      <c r="K16" s="21"/>
      <c r="L16" s="21"/>
      <c r="M16" s="21">
        <v>34.5625</v>
      </c>
      <c r="N16" s="25"/>
      <c r="O16" s="25">
        <v>79.2</v>
      </c>
      <c r="P16" s="25">
        <f t="shared" si="0"/>
        <v>74.1625</v>
      </c>
      <c r="Q16" s="21" t="s">
        <v>109</v>
      </c>
      <c r="R16" s="26" t="s">
        <v>110</v>
      </c>
      <c r="S16" s="20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2:254" ht="18" customHeight="1">
      <c r="B17" s="60"/>
      <c r="C17" s="54"/>
      <c r="D17" s="7">
        <v>1</v>
      </c>
      <c r="E17" s="8">
        <v>2</v>
      </c>
      <c r="F17" s="6" t="s">
        <v>51</v>
      </c>
      <c r="G17" s="17" t="s">
        <v>36</v>
      </c>
      <c r="H17" s="6" t="s">
        <v>52</v>
      </c>
      <c r="I17" s="6">
        <v>56.8</v>
      </c>
      <c r="J17" s="6">
        <v>73.5</v>
      </c>
      <c r="K17" s="6"/>
      <c r="L17" s="6"/>
      <c r="M17" s="6">
        <v>32.1575</v>
      </c>
      <c r="N17" s="9"/>
      <c r="O17" s="9">
        <v>83.2</v>
      </c>
      <c r="P17" s="9">
        <f t="shared" si="0"/>
        <v>73.7575</v>
      </c>
      <c r="Q17" s="6" t="s">
        <v>111</v>
      </c>
      <c r="R17" s="27" t="s">
        <v>112</v>
      </c>
      <c r="S17" s="20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2:254" ht="20.25" customHeight="1" thickBot="1">
      <c r="B18" s="61"/>
      <c r="C18" s="55"/>
      <c r="D18" s="15">
        <v>1</v>
      </c>
      <c r="E18" s="16">
        <v>3</v>
      </c>
      <c r="F18" s="28" t="s">
        <v>53</v>
      </c>
      <c r="G18" s="28" t="s">
        <v>38</v>
      </c>
      <c r="H18" s="28" t="s">
        <v>54</v>
      </c>
      <c r="I18" s="28">
        <v>63.2</v>
      </c>
      <c r="J18" s="28">
        <v>64</v>
      </c>
      <c r="K18" s="14"/>
      <c r="L18" s="14"/>
      <c r="M18" s="28">
        <v>31.78</v>
      </c>
      <c r="N18" s="29"/>
      <c r="O18" s="29">
        <v>78.4</v>
      </c>
      <c r="P18" s="29">
        <f t="shared" si="0"/>
        <v>70.98</v>
      </c>
      <c r="Q18" s="28" t="s">
        <v>111</v>
      </c>
      <c r="R18" s="38" t="s">
        <v>113</v>
      </c>
      <c r="S18" s="52" t="s">
        <v>136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2:254" ht="22.5" customHeight="1">
      <c r="B19" s="59" t="s">
        <v>55</v>
      </c>
      <c r="C19" s="53" t="s">
        <v>56</v>
      </c>
      <c r="D19" s="22">
        <v>1</v>
      </c>
      <c r="E19" s="23">
        <v>1</v>
      </c>
      <c r="F19" s="21" t="s">
        <v>57</v>
      </c>
      <c r="G19" s="33" t="s">
        <v>36</v>
      </c>
      <c r="H19" s="21" t="s">
        <v>58</v>
      </c>
      <c r="I19" s="21">
        <v>65.6</v>
      </c>
      <c r="J19" s="21">
        <v>79.5</v>
      </c>
      <c r="K19" s="21"/>
      <c r="L19" s="21"/>
      <c r="M19" s="21">
        <v>35.9275</v>
      </c>
      <c r="N19" s="25"/>
      <c r="O19" s="25">
        <v>81.4</v>
      </c>
      <c r="P19" s="25">
        <f t="shared" si="0"/>
        <v>76.6275</v>
      </c>
      <c r="Q19" s="21" t="s">
        <v>114</v>
      </c>
      <c r="R19" s="26" t="s">
        <v>115</v>
      </c>
      <c r="S19" s="20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2:254" ht="22.5" customHeight="1">
      <c r="B20" s="60"/>
      <c r="C20" s="54"/>
      <c r="D20" s="7">
        <v>1</v>
      </c>
      <c r="E20" s="8">
        <v>2</v>
      </c>
      <c r="F20" s="6" t="s">
        <v>59</v>
      </c>
      <c r="G20" s="18" t="s">
        <v>25</v>
      </c>
      <c r="H20" s="6" t="s">
        <v>60</v>
      </c>
      <c r="I20" s="6">
        <v>64.8</v>
      </c>
      <c r="J20" s="6">
        <v>73</v>
      </c>
      <c r="K20" s="6"/>
      <c r="L20" s="6"/>
      <c r="M20" s="6">
        <v>34.245</v>
      </c>
      <c r="N20" s="9"/>
      <c r="O20" s="9">
        <v>82</v>
      </c>
      <c r="P20" s="9">
        <f t="shared" si="0"/>
        <v>75.245</v>
      </c>
      <c r="Q20" s="6" t="s">
        <v>116</v>
      </c>
      <c r="R20" s="27" t="s">
        <v>110</v>
      </c>
      <c r="S20" s="20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2:254" ht="22.5" customHeight="1" thickBot="1">
      <c r="B21" s="61"/>
      <c r="C21" s="55"/>
      <c r="D21" s="15">
        <v>1</v>
      </c>
      <c r="E21" s="16">
        <v>3</v>
      </c>
      <c r="F21" s="14" t="s">
        <v>61</v>
      </c>
      <c r="G21" s="37" t="s">
        <v>36</v>
      </c>
      <c r="H21" s="14" t="s">
        <v>62</v>
      </c>
      <c r="I21" s="14">
        <v>60.8</v>
      </c>
      <c r="J21" s="14">
        <v>68.5</v>
      </c>
      <c r="K21" s="14"/>
      <c r="L21" s="14"/>
      <c r="M21" s="14">
        <v>32.1325</v>
      </c>
      <c r="N21" s="29"/>
      <c r="O21" s="29">
        <v>78.2</v>
      </c>
      <c r="P21" s="29">
        <f t="shared" si="0"/>
        <v>71.2325</v>
      </c>
      <c r="Q21" s="14" t="s">
        <v>117</v>
      </c>
      <c r="R21" s="30" t="s">
        <v>110</v>
      </c>
      <c r="S21" s="20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2:254" ht="22.5" customHeight="1">
      <c r="B22" s="59" t="s">
        <v>63</v>
      </c>
      <c r="C22" s="53" t="s">
        <v>64</v>
      </c>
      <c r="D22" s="22">
        <v>1</v>
      </c>
      <c r="E22" s="23">
        <v>1</v>
      </c>
      <c r="F22" s="21" t="s">
        <v>65</v>
      </c>
      <c r="G22" s="24" t="s">
        <v>25</v>
      </c>
      <c r="H22" s="21" t="s">
        <v>66</v>
      </c>
      <c r="I22" s="21">
        <v>68</v>
      </c>
      <c r="J22" s="21">
        <v>78.5</v>
      </c>
      <c r="K22" s="21"/>
      <c r="L22" s="21"/>
      <c r="M22" s="21">
        <v>36.3625</v>
      </c>
      <c r="N22" s="25"/>
      <c r="O22" s="25">
        <v>77.8</v>
      </c>
      <c r="P22" s="25">
        <f t="shared" si="0"/>
        <v>75.26249999999999</v>
      </c>
      <c r="Q22" s="21" t="s">
        <v>118</v>
      </c>
      <c r="R22" s="26" t="s">
        <v>119</v>
      </c>
      <c r="S22" s="20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2:254" ht="22.5" customHeight="1">
      <c r="B23" s="60"/>
      <c r="C23" s="54"/>
      <c r="D23" s="7">
        <v>1</v>
      </c>
      <c r="E23" s="8">
        <v>2</v>
      </c>
      <c r="F23" s="6" t="s">
        <v>67</v>
      </c>
      <c r="G23" s="17" t="s">
        <v>25</v>
      </c>
      <c r="H23" s="6" t="s">
        <v>68</v>
      </c>
      <c r="I23" s="6">
        <v>60</v>
      </c>
      <c r="J23" s="6">
        <v>78.5</v>
      </c>
      <c r="K23" s="6"/>
      <c r="L23" s="6"/>
      <c r="M23" s="6">
        <v>34.1625</v>
      </c>
      <c r="N23" s="9"/>
      <c r="O23" s="9">
        <v>80.8</v>
      </c>
      <c r="P23" s="9">
        <f t="shared" si="0"/>
        <v>74.5625</v>
      </c>
      <c r="Q23" s="6" t="s">
        <v>120</v>
      </c>
      <c r="R23" s="27" t="s">
        <v>121</v>
      </c>
      <c r="S23" s="20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2:254" ht="22.5" customHeight="1" thickBot="1">
      <c r="B24" s="61"/>
      <c r="C24" s="55"/>
      <c r="D24" s="15">
        <v>1</v>
      </c>
      <c r="E24" s="16">
        <v>3</v>
      </c>
      <c r="F24" s="14" t="s">
        <v>69</v>
      </c>
      <c r="G24" s="28" t="s">
        <v>36</v>
      </c>
      <c r="H24" s="14" t="s">
        <v>70</v>
      </c>
      <c r="I24" s="14">
        <v>65.6</v>
      </c>
      <c r="J24" s="14">
        <v>68</v>
      </c>
      <c r="K24" s="14"/>
      <c r="L24" s="14"/>
      <c r="M24" s="14">
        <v>33.34</v>
      </c>
      <c r="N24" s="29"/>
      <c r="O24" s="29">
        <v>78.6</v>
      </c>
      <c r="P24" s="29">
        <f t="shared" si="0"/>
        <v>72.64</v>
      </c>
      <c r="Q24" s="14" t="s">
        <v>122</v>
      </c>
      <c r="R24" s="30" t="s">
        <v>123</v>
      </c>
      <c r="S24" s="20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2:254" ht="22.5" customHeight="1">
      <c r="B25" s="56" t="s">
        <v>31</v>
      </c>
      <c r="C25" s="65" t="s">
        <v>71</v>
      </c>
      <c r="D25" s="40">
        <v>1</v>
      </c>
      <c r="E25" s="41">
        <v>1</v>
      </c>
      <c r="F25" s="39" t="s">
        <v>72</v>
      </c>
      <c r="G25" s="42" t="s">
        <v>36</v>
      </c>
      <c r="H25" s="39" t="s">
        <v>73</v>
      </c>
      <c r="I25" s="39">
        <v>59.2</v>
      </c>
      <c r="J25" s="39">
        <v>75</v>
      </c>
      <c r="K25" s="39"/>
      <c r="L25" s="39"/>
      <c r="M25" s="39">
        <v>33.155</v>
      </c>
      <c r="N25" s="25"/>
      <c r="O25" s="25">
        <v>79.2</v>
      </c>
      <c r="P25" s="25">
        <f t="shared" si="0"/>
        <v>72.755</v>
      </c>
      <c r="Q25" s="39" t="s">
        <v>99</v>
      </c>
      <c r="R25" s="43" t="s">
        <v>124</v>
      </c>
      <c r="S25" s="20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2:254" ht="22.5" customHeight="1">
      <c r="B26" s="57"/>
      <c r="C26" s="66"/>
      <c r="D26" s="12">
        <v>1</v>
      </c>
      <c r="E26" s="13">
        <v>2</v>
      </c>
      <c r="F26" s="11" t="s">
        <v>74</v>
      </c>
      <c r="G26" s="19" t="s">
        <v>25</v>
      </c>
      <c r="H26" s="11" t="s">
        <v>75</v>
      </c>
      <c r="I26" s="11">
        <v>56.8</v>
      </c>
      <c r="J26" s="11">
        <v>72.5</v>
      </c>
      <c r="K26" s="11"/>
      <c r="L26" s="11"/>
      <c r="M26" s="11">
        <v>31.9325</v>
      </c>
      <c r="N26" s="9"/>
      <c r="O26" s="9">
        <v>80.8</v>
      </c>
      <c r="P26" s="9">
        <f t="shared" si="0"/>
        <v>72.3325</v>
      </c>
      <c r="Q26" s="11" t="s">
        <v>125</v>
      </c>
      <c r="R26" s="44" t="s">
        <v>126</v>
      </c>
      <c r="S26" s="20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2:254" ht="22.5" customHeight="1" thickBot="1">
      <c r="B27" s="58"/>
      <c r="C27" s="67"/>
      <c r="D27" s="46">
        <v>1</v>
      </c>
      <c r="E27" s="47">
        <v>3</v>
      </c>
      <c r="F27" s="45" t="s">
        <v>76</v>
      </c>
      <c r="G27" s="48" t="s">
        <v>25</v>
      </c>
      <c r="H27" s="45" t="s">
        <v>77</v>
      </c>
      <c r="I27" s="45">
        <v>53.6</v>
      </c>
      <c r="J27" s="45">
        <v>75.5</v>
      </c>
      <c r="K27" s="45"/>
      <c r="L27" s="45"/>
      <c r="M27" s="45">
        <v>31.7275</v>
      </c>
      <c r="N27" s="29"/>
      <c r="O27" s="29">
        <v>73.6</v>
      </c>
      <c r="P27" s="29">
        <f t="shared" si="0"/>
        <v>68.5275</v>
      </c>
      <c r="Q27" s="45" t="s">
        <v>127</v>
      </c>
      <c r="R27" s="49" t="s">
        <v>110</v>
      </c>
      <c r="S27" s="20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2:254" ht="22.5" customHeight="1">
      <c r="B28" s="59" t="s">
        <v>78</v>
      </c>
      <c r="C28" s="53" t="s">
        <v>79</v>
      </c>
      <c r="D28" s="22">
        <v>1</v>
      </c>
      <c r="E28" s="23">
        <v>1</v>
      </c>
      <c r="F28" s="21" t="s">
        <v>82</v>
      </c>
      <c r="G28" s="24" t="s">
        <v>36</v>
      </c>
      <c r="H28" s="21" t="s">
        <v>83</v>
      </c>
      <c r="I28" s="21">
        <v>62.4</v>
      </c>
      <c r="J28" s="21">
        <v>84</v>
      </c>
      <c r="K28" s="21"/>
      <c r="L28" s="21"/>
      <c r="M28" s="21">
        <v>36.06</v>
      </c>
      <c r="N28" s="25"/>
      <c r="O28" s="25">
        <v>85.6</v>
      </c>
      <c r="P28" s="25">
        <f>M28+O28*0.5</f>
        <v>78.86</v>
      </c>
      <c r="Q28" s="21" t="s">
        <v>99</v>
      </c>
      <c r="R28" s="26" t="s">
        <v>129</v>
      </c>
      <c r="S28" s="20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2:254" ht="22.5" customHeight="1">
      <c r="B29" s="60"/>
      <c r="C29" s="54"/>
      <c r="D29" s="7">
        <v>1</v>
      </c>
      <c r="E29" s="8">
        <v>2</v>
      </c>
      <c r="F29" s="6" t="s">
        <v>84</v>
      </c>
      <c r="G29" s="17" t="s">
        <v>25</v>
      </c>
      <c r="H29" s="6" t="s">
        <v>85</v>
      </c>
      <c r="I29" s="6">
        <v>68.8</v>
      </c>
      <c r="J29" s="6">
        <v>74.5</v>
      </c>
      <c r="K29" s="6"/>
      <c r="L29" s="6"/>
      <c r="M29" s="6">
        <v>35.6825</v>
      </c>
      <c r="N29" s="9"/>
      <c r="O29" s="9">
        <v>82.6</v>
      </c>
      <c r="P29" s="9">
        <f>M29+O29*0.5</f>
        <v>76.98249999999999</v>
      </c>
      <c r="Q29" s="6" t="s">
        <v>130</v>
      </c>
      <c r="R29" s="27" t="s">
        <v>131</v>
      </c>
      <c r="S29" s="20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2:254" ht="22.5" customHeight="1" thickBot="1">
      <c r="B30" s="61"/>
      <c r="C30" s="55"/>
      <c r="D30" s="15">
        <v>1</v>
      </c>
      <c r="E30" s="16">
        <v>3</v>
      </c>
      <c r="F30" s="14" t="s">
        <v>80</v>
      </c>
      <c r="G30" s="28" t="s">
        <v>25</v>
      </c>
      <c r="H30" s="14" t="s">
        <v>81</v>
      </c>
      <c r="I30" s="14">
        <v>67.2</v>
      </c>
      <c r="J30" s="14">
        <v>78.5</v>
      </c>
      <c r="K30" s="14"/>
      <c r="L30" s="14"/>
      <c r="M30" s="14">
        <v>36.1425</v>
      </c>
      <c r="N30" s="29"/>
      <c r="O30" s="29">
        <v>74.4</v>
      </c>
      <c r="P30" s="29">
        <f t="shared" si="0"/>
        <v>73.3425</v>
      </c>
      <c r="Q30" s="14" t="s">
        <v>99</v>
      </c>
      <c r="R30" s="30" t="s">
        <v>128</v>
      </c>
      <c r="S30" s="20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2:254" ht="22.5" customHeight="1">
      <c r="B31" s="59" t="s">
        <v>31</v>
      </c>
      <c r="C31" s="53" t="s">
        <v>86</v>
      </c>
      <c r="D31" s="22">
        <v>1</v>
      </c>
      <c r="E31" s="23">
        <v>1</v>
      </c>
      <c r="F31" s="21" t="s">
        <v>87</v>
      </c>
      <c r="G31" s="24" t="s">
        <v>36</v>
      </c>
      <c r="H31" s="21" t="s">
        <v>88</v>
      </c>
      <c r="I31" s="21">
        <v>72.8</v>
      </c>
      <c r="J31" s="21">
        <v>73.5</v>
      </c>
      <c r="K31" s="21"/>
      <c r="L31" s="21"/>
      <c r="M31" s="21">
        <v>36.5575</v>
      </c>
      <c r="N31" s="25"/>
      <c r="O31" s="25">
        <v>81.4</v>
      </c>
      <c r="P31" s="25">
        <f t="shared" si="0"/>
        <v>77.2575</v>
      </c>
      <c r="Q31" s="21" t="s">
        <v>99</v>
      </c>
      <c r="R31" s="26" t="s">
        <v>135</v>
      </c>
      <c r="S31" s="20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2:254" ht="22.5" customHeight="1">
      <c r="B32" s="60"/>
      <c r="C32" s="54"/>
      <c r="D32" s="7">
        <v>1</v>
      </c>
      <c r="E32" s="8">
        <v>2</v>
      </c>
      <c r="F32" s="6" t="s">
        <v>91</v>
      </c>
      <c r="G32" s="17" t="s">
        <v>36</v>
      </c>
      <c r="H32" s="6" t="s">
        <v>92</v>
      </c>
      <c r="I32" s="6">
        <v>66.4</v>
      </c>
      <c r="J32" s="6">
        <v>74</v>
      </c>
      <c r="K32" s="6"/>
      <c r="L32" s="6"/>
      <c r="M32" s="6">
        <v>34.91</v>
      </c>
      <c r="N32" s="9"/>
      <c r="O32" s="9">
        <v>82.6</v>
      </c>
      <c r="P32" s="9">
        <f>M32+O32*0.5</f>
        <v>76.21</v>
      </c>
      <c r="Q32" s="6" t="s">
        <v>133</v>
      </c>
      <c r="R32" s="27" t="s">
        <v>134</v>
      </c>
      <c r="S32" s="20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2:254" s="5" customFormat="1" ht="22.5" customHeight="1" thickBot="1">
      <c r="B33" s="61"/>
      <c r="C33" s="55"/>
      <c r="D33" s="15">
        <v>1</v>
      </c>
      <c r="E33" s="16">
        <v>3</v>
      </c>
      <c r="F33" s="14" t="s">
        <v>89</v>
      </c>
      <c r="G33" s="28" t="s">
        <v>36</v>
      </c>
      <c r="H33" s="14" t="s">
        <v>90</v>
      </c>
      <c r="I33" s="14">
        <v>72</v>
      </c>
      <c r="J33" s="14">
        <v>73.5</v>
      </c>
      <c r="K33" s="14"/>
      <c r="L33" s="14"/>
      <c r="M33" s="14">
        <v>36.3375</v>
      </c>
      <c r="N33" s="51"/>
      <c r="O33" s="51">
        <v>79.4</v>
      </c>
      <c r="P33" s="29">
        <f t="shared" si="0"/>
        <v>76.0375</v>
      </c>
      <c r="Q33" s="14" t="s">
        <v>97</v>
      </c>
      <c r="R33" s="30" t="s">
        <v>132</v>
      </c>
      <c r="S33" s="50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2:254" ht="44.25" customHeight="1">
      <c r="B34" s="77" t="s">
        <v>137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2:254" ht="36.75" customHeight="1">
      <c r="B35" s="2"/>
      <c r="C35" s="2"/>
      <c r="D35" s="2"/>
      <c r="E35" s="79" t="s">
        <v>21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</sheetData>
  <sheetProtection/>
  <mergeCells count="37">
    <mergeCell ref="R4:R6"/>
    <mergeCell ref="S4:S6"/>
    <mergeCell ref="I4:M5"/>
    <mergeCell ref="G4:G6"/>
    <mergeCell ref="H4:H6"/>
    <mergeCell ref="N4:N6"/>
    <mergeCell ref="O4:O6"/>
    <mergeCell ref="P4:P6"/>
    <mergeCell ref="Q4:Q6"/>
    <mergeCell ref="B1:S1"/>
    <mergeCell ref="B2:S2"/>
    <mergeCell ref="B3:S3"/>
    <mergeCell ref="B34:S34"/>
    <mergeCell ref="E35:S35"/>
    <mergeCell ref="B4:B6"/>
    <mergeCell ref="C4:C6"/>
    <mergeCell ref="D4:D6"/>
    <mergeCell ref="E4:E6"/>
    <mergeCell ref="F4:F6"/>
    <mergeCell ref="C22:C24"/>
    <mergeCell ref="C25:C27"/>
    <mergeCell ref="B7:B9"/>
    <mergeCell ref="B10:B12"/>
    <mergeCell ref="B13:B15"/>
    <mergeCell ref="B16:B18"/>
    <mergeCell ref="B19:B21"/>
    <mergeCell ref="B22:B24"/>
    <mergeCell ref="C28:C30"/>
    <mergeCell ref="C31:C33"/>
    <mergeCell ref="B25:B27"/>
    <mergeCell ref="B28:B30"/>
    <mergeCell ref="B31:B33"/>
    <mergeCell ref="C7:C9"/>
    <mergeCell ref="C10:C12"/>
    <mergeCell ref="C13:C15"/>
    <mergeCell ref="C16:C18"/>
    <mergeCell ref="C19:C21"/>
  </mergeCells>
  <printOptions horizontalCentered="1"/>
  <pageMargins left="1.1" right="0.87" top="1.18" bottom="1.18" header="0.51" footer="0.9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黄子璇</cp:lastModifiedBy>
  <cp:lastPrinted>2018-07-02T01:08:13Z</cp:lastPrinted>
  <dcterms:created xsi:type="dcterms:W3CDTF">1996-12-17T01:32:42Z</dcterms:created>
  <dcterms:modified xsi:type="dcterms:W3CDTF">2018-07-02T01:34:46Z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