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tabRatio="342"/>
  </bookViews>
  <sheets>
    <sheet name="第一考场" sheetId="2" r:id="rId1"/>
  </sheets>
  <definedNames>
    <definedName name="_xlnm._FilterDatabase" localSheetId="0" hidden="1">第一考场!$A$2:$M$19</definedName>
    <definedName name="_xlnm.Print_Titles" localSheetId="0">第一考场!$2:$2</definedName>
  </definedNames>
  <calcPr calcId="144525"/>
</workbook>
</file>

<file path=xl/sharedStrings.xml><?xml version="1.0" encoding="utf-8"?>
<sst xmlns="http://schemas.openxmlformats.org/spreadsheetml/2006/main" count="85">
  <si>
    <t>顺义区2018年度补充录用公务员面试成绩、综合成绩一览表</t>
  </si>
  <si>
    <t>序号</t>
  </si>
  <si>
    <t>单位名称</t>
  </si>
  <si>
    <t>职位名称</t>
  </si>
  <si>
    <t>职位代码</t>
  </si>
  <si>
    <t>姓名</t>
  </si>
  <si>
    <t>报名序号</t>
  </si>
  <si>
    <t>面试成绩</t>
  </si>
  <si>
    <t>面试合
成成绩</t>
  </si>
  <si>
    <t>笔试成绩</t>
  </si>
  <si>
    <t>笔试合
成成绩</t>
  </si>
  <si>
    <t>汇总
成绩</t>
  </si>
  <si>
    <t>组别及面试
平均分</t>
  </si>
  <si>
    <t>备注</t>
  </si>
  <si>
    <t>1</t>
  </si>
  <si>
    <t>顺义区北务镇人民政府</t>
  </si>
  <si>
    <t>综合管理职位</t>
  </si>
  <si>
    <t>221469503</t>
  </si>
  <si>
    <t>周玮玮</t>
  </si>
  <si>
    <t>339680</t>
  </si>
  <si>
    <t>一场28日上午平均分82.05</t>
  </si>
  <si>
    <t>▲</t>
  </si>
  <si>
    <t>2</t>
  </si>
  <si>
    <t>亓冉</t>
  </si>
  <si>
    <t>364871</t>
  </si>
  <si>
    <t>3</t>
  </si>
  <si>
    <t>胡少珈</t>
  </si>
  <si>
    <t>385308</t>
  </si>
  <si>
    <t>4</t>
  </si>
  <si>
    <t>顺义区统计局</t>
  </si>
  <si>
    <t>专业统计</t>
  </si>
  <si>
    <t>221467303</t>
  </si>
  <si>
    <t>侯天</t>
  </si>
  <si>
    <t>335604</t>
  </si>
  <si>
    <t>5</t>
  </si>
  <si>
    <t>顺义区城市管理局</t>
  </si>
  <si>
    <t>执法监察员2</t>
  </si>
  <si>
    <t>221468109</t>
  </si>
  <si>
    <t>何淼</t>
  </si>
  <si>
    <t>321075</t>
  </si>
  <si>
    <t>放弃</t>
  </si>
  <si>
    <t>6</t>
  </si>
  <si>
    <t>冯志琪</t>
  </si>
  <si>
    <t>379372</t>
  </si>
  <si>
    <t>7</t>
  </si>
  <si>
    <t>段安琪</t>
  </si>
  <si>
    <t>306110</t>
  </si>
  <si>
    <t>8</t>
  </si>
  <si>
    <t>徐俊</t>
  </si>
  <si>
    <t>380048</t>
  </si>
  <si>
    <t>9</t>
  </si>
  <si>
    <t>执法监察员1</t>
  </si>
  <si>
    <t>221468108</t>
  </si>
  <si>
    <t>王少君</t>
  </si>
  <si>
    <t>307843</t>
  </si>
  <si>
    <t>10</t>
  </si>
  <si>
    <t>张璐</t>
  </si>
  <si>
    <t>309309</t>
  </si>
  <si>
    <t>11</t>
  </si>
  <si>
    <t>执法监察员3</t>
  </si>
  <si>
    <t>221468110</t>
  </si>
  <si>
    <t>刘爽</t>
  </si>
  <si>
    <t>362060</t>
  </si>
  <si>
    <t>12</t>
  </si>
  <si>
    <t>顺义区双丰街道办事处</t>
  </si>
  <si>
    <t>221468705</t>
  </si>
  <si>
    <t>张小星</t>
  </si>
  <si>
    <t>345325</t>
  </si>
  <si>
    <t>一场28日下午平均分79.67</t>
  </si>
  <si>
    <t>13</t>
  </si>
  <si>
    <t>张子谕</t>
  </si>
  <si>
    <t>321157</t>
  </si>
  <si>
    <t>14</t>
  </si>
  <si>
    <t>高霞</t>
  </si>
  <si>
    <t>380036</t>
  </si>
  <si>
    <t>15</t>
  </si>
  <si>
    <t>221468706</t>
  </si>
  <si>
    <t>高掉梅</t>
  </si>
  <si>
    <t>367132</t>
  </si>
  <si>
    <t>16</t>
  </si>
  <si>
    <t>余蒙</t>
  </si>
  <si>
    <t>339137</t>
  </si>
  <si>
    <t>17</t>
  </si>
  <si>
    <t>范肖芬</t>
  </si>
  <si>
    <t>354728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</si>
</sst>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00000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tabSelected="1" workbookViewId="0">
      <selection activeCell="R7" sqref="R7"/>
    </sheetView>
  </sheetViews>
  <sheetFormatPr defaultColWidth="9" defaultRowHeight="27.75" customHeight="1"/>
  <cols>
    <col min="1" max="1" width="4.75" style="4" customWidth="1"/>
    <col min="2" max="2" width="24.875" style="5" customWidth="1"/>
    <col min="3" max="3" width="13.875" style="6" customWidth="1"/>
    <col min="4" max="4" width="10.625" style="7" customWidth="1"/>
    <col min="5" max="5" width="8.75" style="7" customWidth="1"/>
    <col min="6" max="6" width="9.125" style="7" customWidth="1"/>
    <col min="7" max="8" width="9" style="7" customWidth="1"/>
    <col min="9" max="9" width="9.875" style="7" customWidth="1"/>
    <col min="10" max="11" width="9" style="7" customWidth="1"/>
    <col min="12" max="12" width="17.25" style="6" customWidth="1"/>
    <col min="13" max="13" width="9.5" style="7" customWidth="1"/>
    <col min="14" max="16384" width="9" style="7"/>
  </cols>
  <sheetData>
    <row r="1" s="1" customFormat="1" ht="39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customHeight="1" spans="1:13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10" t="s">
        <v>8</v>
      </c>
      <c r="I2" s="11" t="s">
        <v>9</v>
      </c>
      <c r="J2" s="10" t="s">
        <v>10</v>
      </c>
      <c r="K2" s="10" t="s">
        <v>11</v>
      </c>
      <c r="L2" s="10" t="s">
        <v>12</v>
      </c>
      <c r="M2" s="9" t="s">
        <v>13</v>
      </c>
    </row>
    <row r="3" s="3" customFormat="1" customHeight="1" spans="1:13">
      <c r="A3" s="12" t="s">
        <v>14</v>
      </c>
      <c r="B3" s="13" t="s">
        <v>15</v>
      </c>
      <c r="C3" s="13" t="s">
        <v>16</v>
      </c>
      <c r="D3" s="14" t="s">
        <v>17</v>
      </c>
      <c r="E3" s="15" t="s">
        <v>18</v>
      </c>
      <c r="F3" s="15" t="s">
        <v>19</v>
      </c>
      <c r="G3" s="16">
        <v>83.66</v>
      </c>
      <c r="H3" s="16">
        <f>G3/2</f>
        <v>41.83</v>
      </c>
      <c r="I3" s="15">
        <v>151.75</v>
      </c>
      <c r="J3" s="16">
        <f>I3/4</f>
        <v>37.9375</v>
      </c>
      <c r="K3" s="16">
        <f>H3+J3</f>
        <v>79.7675</v>
      </c>
      <c r="L3" s="20" t="s">
        <v>20</v>
      </c>
      <c r="M3" s="21" t="s">
        <v>21</v>
      </c>
    </row>
    <row r="4" s="3" customFormat="1" customHeight="1" spans="1:13">
      <c r="A4" s="12" t="s">
        <v>22</v>
      </c>
      <c r="B4" s="13" t="s">
        <v>15</v>
      </c>
      <c r="C4" s="13" t="s">
        <v>16</v>
      </c>
      <c r="D4" s="14" t="s">
        <v>17</v>
      </c>
      <c r="E4" s="15" t="s">
        <v>23</v>
      </c>
      <c r="F4" s="15" t="s">
        <v>24</v>
      </c>
      <c r="G4" s="16">
        <v>84.33</v>
      </c>
      <c r="H4" s="16">
        <f t="shared" ref="H4:H19" si="0">G4/2</f>
        <v>42.165</v>
      </c>
      <c r="I4" s="15">
        <v>147.75</v>
      </c>
      <c r="J4" s="16">
        <f t="shared" ref="J4:J19" si="1">I4/4</f>
        <v>36.9375</v>
      </c>
      <c r="K4" s="16">
        <f t="shared" ref="K4:K19" si="2">H4+J4</f>
        <v>79.1025</v>
      </c>
      <c r="L4" s="20"/>
      <c r="M4" s="12"/>
    </row>
    <row r="5" s="3" customFormat="1" customHeight="1" spans="1:13">
      <c r="A5" s="12" t="s">
        <v>25</v>
      </c>
      <c r="B5" s="13" t="s">
        <v>15</v>
      </c>
      <c r="C5" s="13" t="s">
        <v>16</v>
      </c>
      <c r="D5" s="14" t="s">
        <v>17</v>
      </c>
      <c r="E5" s="15" t="s">
        <v>26</v>
      </c>
      <c r="F5" s="15" t="s">
        <v>27</v>
      </c>
      <c r="G5" s="16">
        <v>82.83</v>
      </c>
      <c r="H5" s="16">
        <f t="shared" si="0"/>
        <v>41.415</v>
      </c>
      <c r="I5" s="15">
        <v>146.75</v>
      </c>
      <c r="J5" s="16">
        <f t="shared" si="1"/>
        <v>36.6875</v>
      </c>
      <c r="K5" s="16">
        <f t="shared" si="2"/>
        <v>78.1025</v>
      </c>
      <c r="L5" s="20"/>
      <c r="M5" s="12"/>
    </row>
    <row r="6" s="3" customFormat="1" customHeight="1" spans="1:13">
      <c r="A6" s="12" t="s">
        <v>28</v>
      </c>
      <c r="B6" s="13" t="s">
        <v>29</v>
      </c>
      <c r="C6" s="13" t="s">
        <v>30</v>
      </c>
      <c r="D6" s="14" t="s">
        <v>31</v>
      </c>
      <c r="E6" s="15" t="s">
        <v>32</v>
      </c>
      <c r="F6" s="15" t="s">
        <v>33</v>
      </c>
      <c r="G6" s="16">
        <v>85.83</v>
      </c>
      <c r="H6" s="16">
        <f t="shared" si="0"/>
        <v>42.915</v>
      </c>
      <c r="I6" s="15">
        <v>125</v>
      </c>
      <c r="J6" s="16">
        <f t="shared" si="1"/>
        <v>31.25</v>
      </c>
      <c r="K6" s="16">
        <f t="shared" si="2"/>
        <v>74.165</v>
      </c>
      <c r="L6" s="20"/>
      <c r="M6" s="21" t="s">
        <v>21</v>
      </c>
    </row>
    <row r="7" s="3" customFormat="1" customHeight="1" spans="1:13">
      <c r="A7" s="12" t="s">
        <v>34</v>
      </c>
      <c r="B7" s="13" t="s">
        <v>35</v>
      </c>
      <c r="C7" s="13" t="s">
        <v>36</v>
      </c>
      <c r="D7" s="14" t="s">
        <v>37</v>
      </c>
      <c r="E7" s="15" t="s">
        <v>38</v>
      </c>
      <c r="F7" s="15" t="s">
        <v>39</v>
      </c>
      <c r="G7" s="16">
        <v>0</v>
      </c>
      <c r="H7" s="16">
        <f t="shared" si="0"/>
        <v>0</v>
      </c>
      <c r="I7" s="15">
        <v>133</v>
      </c>
      <c r="J7" s="16">
        <f t="shared" si="1"/>
        <v>33.25</v>
      </c>
      <c r="K7" s="16">
        <f t="shared" si="2"/>
        <v>33.25</v>
      </c>
      <c r="L7" s="20"/>
      <c r="M7" s="12" t="s">
        <v>40</v>
      </c>
    </row>
    <row r="8" s="3" customFormat="1" customHeight="1" spans="1:13">
      <c r="A8" s="12" t="s">
        <v>41</v>
      </c>
      <c r="B8" s="13" t="s">
        <v>35</v>
      </c>
      <c r="C8" s="13" t="s">
        <v>36</v>
      </c>
      <c r="D8" s="14" t="s">
        <v>37</v>
      </c>
      <c r="E8" s="15" t="s">
        <v>42</v>
      </c>
      <c r="F8" s="15" t="s">
        <v>43</v>
      </c>
      <c r="G8" s="16">
        <v>81.67</v>
      </c>
      <c r="H8" s="16">
        <f t="shared" si="0"/>
        <v>40.835</v>
      </c>
      <c r="I8" s="15">
        <v>125.5</v>
      </c>
      <c r="J8" s="16">
        <f t="shared" si="1"/>
        <v>31.375</v>
      </c>
      <c r="K8" s="16">
        <f t="shared" si="2"/>
        <v>72.21</v>
      </c>
      <c r="L8" s="20"/>
      <c r="M8" s="21" t="s">
        <v>21</v>
      </c>
    </row>
    <row r="9" s="3" customFormat="1" customHeight="1" spans="1:13">
      <c r="A9" s="12" t="s">
        <v>44</v>
      </c>
      <c r="B9" s="13" t="s">
        <v>35</v>
      </c>
      <c r="C9" s="13" t="s">
        <v>36</v>
      </c>
      <c r="D9" s="14" t="s">
        <v>37</v>
      </c>
      <c r="E9" s="15" t="s">
        <v>45</v>
      </c>
      <c r="F9" s="15" t="s">
        <v>46</v>
      </c>
      <c r="G9" s="16">
        <v>75</v>
      </c>
      <c r="H9" s="16">
        <f t="shared" si="0"/>
        <v>37.5</v>
      </c>
      <c r="I9" s="15">
        <v>124</v>
      </c>
      <c r="J9" s="16">
        <f t="shared" si="1"/>
        <v>31</v>
      </c>
      <c r="K9" s="16">
        <f t="shared" si="2"/>
        <v>68.5</v>
      </c>
      <c r="L9" s="20"/>
      <c r="M9" s="12"/>
    </row>
    <row r="10" s="3" customFormat="1" customHeight="1" spans="1:13">
      <c r="A10" s="12" t="s">
        <v>47</v>
      </c>
      <c r="B10" s="13" t="s">
        <v>35</v>
      </c>
      <c r="C10" s="13" t="s">
        <v>36</v>
      </c>
      <c r="D10" s="14" t="s">
        <v>37</v>
      </c>
      <c r="E10" s="15" t="s">
        <v>48</v>
      </c>
      <c r="F10" s="15" t="s">
        <v>49</v>
      </c>
      <c r="G10" s="16">
        <v>77</v>
      </c>
      <c r="H10" s="16">
        <f t="shared" si="0"/>
        <v>38.5</v>
      </c>
      <c r="I10" s="15">
        <v>124</v>
      </c>
      <c r="J10" s="16">
        <f t="shared" si="1"/>
        <v>31</v>
      </c>
      <c r="K10" s="16">
        <f t="shared" si="2"/>
        <v>69.5</v>
      </c>
      <c r="L10" s="20"/>
      <c r="M10" s="12"/>
    </row>
    <row r="11" s="3" customFormat="1" customHeight="1" spans="1:13">
      <c r="A11" s="12" t="s">
        <v>50</v>
      </c>
      <c r="B11" s="13" t="s">
        <v>35</v>
      </c>
      <c r="C11" s="13" t="s">
        <v>51</v>
      </c>
      <c r="D11" s="14" t="s">
        <v>52</v>
      </c>
      <c r="E11" s="15" t="s">
        <v>53</v>
      </c>
      <c r="F11" s="15" t="s">
        <v>54</v>
      </c>
      <c r="G11" s="16">
        <v>83.33</v>
      </c>
      <c r="H11" s="16">
        <f t="shared" si="0"/>
        <v>41.665</v>
      </c>
      <c r="I11" s="15">
        <v>141.25</v>
      </c>
      <c r="J11" s="16">
        <f t="shared" si="1"/>
        <v>35.3125</v>
      </c>
      <c r="K11" s="16">
        <f t="shared" si="2"/>
        <v>76.9775</v>
      </c>
      <c r="L11" s="20"/>
      <c r="M11" s="21" t="s">
        <v>21</v>
      </c>
    </row>
    <row r="12" s="3" customFormat="1" customHeight="1" spans="1:13">
      <c r="A12" s="12" t="s">
        <v>55</v>
      </c>
      <c r="B12" s="13" t="s">
        <v>35</v>
      </c>
      <c r="C12" s="13" t="s">
        <v>51</v>
      </c>
      <c r="D12" s="14" t="s">
        <v>52</v>
      </c>
      <c r="E12" s="15" t="s">
        <v>56</v>
      </c>
      <c r="F12" s="15" t="s">
        <v>57</v>
      </c>
      <c r="G12" s="16">
        <v>83.34</v>
      </c>
      <c r="H12" s="16">
        <f t="shared" si="0"/>
        <v>41.67</v>
      </c>
      <c r="I12" s="15">
        <v>138.75</v>
      </c>
      <c r="J12" s="16">
        <f t="shared" si="1"/>
        <v>34.6875</v>
      </c>
      <c r="K12" s="16">
        <f t="shared" si="2"/>
        <v>76.3575</v>
      </c>
      <c r="L12" s="20"/>
      <c r="M12" s="12"/>
    </row>
    <row r="13" s="3" customFormat="1" customHeight="1" spans="1:13">
      <c r="A13" s="12" t="s">
        <v>58</v>
      </c>
      <c r="B13" s="13" t="s">
        <v>35</v>
      </c>
      <c r="C13" s="13" t="s">
        <v>59</v>
      </c>
      <c r="D13" s="14" t="s">
        <v>60</v>
      </c>
      <c r="E13" s="15" t="s">
        <v>61</v>
      </c>
      <c r="F13" s="15" t="s">
        <v>62</v>
      </c>
      <c r="G13" s="16">
        <v>83.5</v>
      </c>
      <c r="H13" s="16">
        <f t="shared" si="0"/>
        <v>41.75</v>
      </c>
      <c r="I13" s="15">
        <v>132.75</v>
      </c>
      <c r="J13" s="16">
        <f t="shared" si="1"/>
        <v>33.1875</v>
      </c>
      <c r="K13" s="16">
        <f t="shared" si="2"/>
        <v>74.9375</v>
      </c>
      <c r="L13" s="20"/>
      <c r="M13" s="21" t="s">
        <v>21</v>
      </c>
    </row>
    <row r="14" s="3" customFormat="1" customHeight="1" spans="1:13">
      <c r="A14" s="12" t="s">
        <v>63</v>
      </c>
      <c r="B14" s="17" t="s">
        <v>64</v>
      </c>
      <c r="C14" s="17" t="s">
        <v>16</v>
      </c>
      <c r="D14" s="18" t="s">
        <v>65</v>
      </c>
      <c r="E14" s="19" t="s">
        <v>66</v>
      </c>
      <c r="F14" s="19" t="s">
        <v>67</v>
      </c>
      <c r="G14" s="16">
        <v>80.67</v>
      </c>
      <c r="H14" s="16">
        <f t="shared" si="0"/>
        <v>40.335</v>
      </c>
      <c r="I14" s="19">
        <v>143.5</v>
      </c>
      <c r="J14" s="16">
        <f t="shared" si="1"/>
        <v>35.875</v>
      </c>
      <c r="K14" s="16">
        <f t="shared" si="2"/>
        <v>76.21</v>
      </c>
      <c r="L14" s="20" t="s">
        <v>68</v>
      </c>
      <c r="M14" s="22" t="s">
        <v>21</v>
      </c>
    </row>
    <row r="15" s="3" customFormat="1" customHeight="1" spans="1:13">
      <c r="A15" s="12" t="s">
        <v>69</v>
      </c>
      <c r="B15" s="17" t="s">
        <v>64</v>
      </c>
      <c r="C15" s="17" t="s">
        <v>16</v>
      </c>
      <c r="D15" s="18" t="s">
        <v>65</v>
      </c>
      <c r="E15" s="19" t="s">
        <v>70</v>
      </c>
      <c r="F15" s="19" t="s">
        <v>71</v>
      </c>
      <c r="G15" s="16">
        <v>0</v>
      </c>
      <c r="H15" s="16">
        <f t="shared" si="0"/>
        <v>0</v>
      </c>
      <c r="I15" s="19">
        <v>141.25</v>
      </c>
      <c r="J15" s="16">
        <f t="shared" si="1"/>
        <v>35.3125</v>
      </c>
      <c r="K15" s="16">
        <f t="shared" si="2"/>
        <v>35.3125</v>
      </c>
      <c r="L15" s="20"/>
      <c r="M15" s="22" t="s">
        <v>40</v>
      </c>
    </row>
    <row r="16" s="3" customFormat="1" customHeight="1" spans="1:13">
      <c r="A16" s="12" t="s">
        <v>72</v>
      </c>
      <c r="B16" s="17" t="s">
        <v>64</v>
      </c>
      <c r="C16" s="17" t="s">
        <v>16</v>
      </c>
      <c r="D16" s="18" t="s">
        <v>65</v>
      </c>
      <c r="E16" s="19" t="s">
        <v>73</v>
      </c>
      <c r="F16" s="19" t="s">
        <v>74</v>
      </c>
      <c r="G16" s="16">
        <v>79.51</v>
      </c>
      <c r="H16" s="16">
        <f t="shared" si="0"/>
        <v>39.755</v>
      </c>
      <c r="I16" s="19">
        <v>136.25</v>
      </c>
      <c r="J16" s="16">
        <f t="shared" si="1"/>
        <v>34.0625</v>
      </c>
      <c r="K16" s="16">
        <f t="shared" si="2"/>
        <v>73.8175</v>
      </c>
      <c r="L16" s="20"/>
      <c r="M16" s="12"/>
    </row>
    <row r="17" s="3" customFormat="1" customHeight="1" spans="1:13">
      <c r="A17" s="12" t="s">
        <v>75</v>
      </c>
      <c r="B17" s="17" t="s">
        <v>64</v>
      </c>
      <c r="C17" s="17" t="s">
        <v>16</v>
      </c>
      <c r="D17" s="18" t="s">
        <v>76</v>
      </c>
      <c r="E17" s="19" t="s">
        <v>77</v>
      </c>
      <c r="F17" s="19" t="s">
        <v>78</v>
      </c>
      <c r="G17" s="16">
        <v>0</v>
      </c>
      <c r="H17" s="16">
        <f t="shared" si="0"/>
        <v>0</v>
      </c>
      <c r="I17" s="19">
        <v>143</v>
      </c>
      <c r="J17" s="16">
        <f t="shared" si="1"/>
        <v>35.75</v>
      </c>
      <c r="K17" s="16">
        <f t="shared" si="2"/>
        <v>35.75</v>
      </c>
      <c r="L17" s="20"/>
      <c r="M17" s="22" t="s">
        <v>40</v>
      </c>
    </row>
    <row r="18" s="3" customFormat="1" customHeight="1" spans="1:13">
      <c r="A18" s="12" t="s">
        <v>79</v>
      </c>
      <c r="B18" s="17" t="s">
        <v>64</v>
      </c>
      <c r="C18" s="17" t="s">
        <v>16</v>
      </c>
      <c r="D18" s="18" t="s">
        <v>76</v>
      </c>
      <c r="E18" s="19" t="s">
        <v>80</v>
      </c>
      <c r="F18" s="19" t="s">
        <v>81</v>
      </c>
      <c r="G18" s="16">
        <v>79.67</v>
      </c>
      <c r="H18" s="16">
        <f t="shared" si="0"/>
        <v>39.835</v>
      </c>
      <c r="I18" s="19">
        <v>138</v>
      </c>
      <c r="J18" s="16">
        <f t="shared" si="1"/>
        <v>34.5</v>
      </c>
      <c r="K18" s="16">
        <f t="shared" si="2"/>
        <v>74.335</v>
      </c>
      <c r="L18" s="20"/>
      <c r="M18" s="22" t="s">
        <v>21</v>
      </c>
    </row>
    <row r="19" s="3" customFormat="1" customHeight="1" spans="1:13">
      <c r="A19" s="12" t="s">
        <v>82</v>
      </c>
      <c r="B19" s="17" t="s">
        <v>64</v>
      </c>
      <c r="C19" s="17" t="s">
        <v>16</v>
      </c>
      <c r="D19" s="18" t="s">
        <v>76</v>
      </c>
      <c r="E19" s="19" t="s">
        <v>83</v>
      </c>
      <c r="F19" s="19" t="s">
        <v>84</v>
      </c>
      <c r="G19" s="16">
        <v>78.84</v>
      </c>
      <c r="H19" s="16">
        <f t="shared" si="0"/>
        <v>39.42</v>
      </c>
      <c r="I19" s="19">
        <v>126.75</v>
      </c>
      <c r="J19" s="16">
        <f t="shared" si="1"/>
        <v>31.6875</v>
      </c>
      <c r="K19" s="16">
        <f t="shared" si="2"/>
        <v>71.1075</v>
      </c>
      <c r="L19" s="20"/>
      <c r="M19" s="12"/>
    </row>
  </sheetData>
  <mergeCells count="3">
    <mergeCell ref="A1:M1"/>
    <mergeCell ref="L3:L13"/>
    <mergeCell ref="L14:L19"/>
  </mergeCells>
  <pageMargins left="0.275" right="0.275" top="0.354166666666667" bottom="0.279861111111111" header="0.196527777777778" footer="0.156944444444444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2018-06-29T07:47:31Z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