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Sheet1!$A$3:$I$12</definedName>
  </definedNames>
  <calcPr calcId="144525"/>
</workbook>
</file>

<file path=xl/sharedStrings.xml><?xml version="1.0" encoding="utf-8"?>
<sst xmlns="http://schemas.openxmlformats.org/spreadsheetml/2006/main" count="20">
  <si>
    <t xml:space="preserve">   附件1：</t>
  </si>
  <si>
    <t>孝感市信访局招聘工作人员面试人员名单</t>
  </si>
  <si>
    <t>序号</t>
  </si>
  <si>
    <t>姓名</t>
  </si>
  <si>
    <t>准考证号</t>
  </si>
  <si>
    <t>面谈分数</t>
  </si>
  <si>
    <t>面谈折算</t>
  </si>
  <si>
    <t>笔试成绩</t>
  </si>
  <si>
    <t>笔试折算</t>
  </si>
  <si>
    <t>合计</t>
  </si>
  <si>
    <t>排名</t>
  </si>
  <si>
    <t>赵杨</t>
  </si>
  <si>
    <t>陶盈</t>
  </si>
  <si>
    <t>胡健</t>
  </si>
  <si>
    <t>石金凤</t>
  </si>
  <si>
    <t>罗丹</t>
  </si>
  <si>
    <t>涂斯奇</t>
  </si>
  <si>
    <t>岳蒙</t>
  </si>
  <si>
    <t>黄鸿利</t>
  </si>
  <si>
    <t>张天浪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</si>
</sst>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pane ySplit="3" topLeftCell="A4" activePane="bottomLeft" state="frozen"/>
      <selection/>
      <selection pane="bottomLeft" activeCell="P5" sqref="P5"/>
    </sheetView>
  </sheetViews>
  <sheetFormatPr defaultColWidth="9" defaultRowHeight="18.75"/>
  <cols>
    <col min="1" max="1" width="6.375" style="3" customWidth="1"/>
    <col min="2" max="2" width="12" style="3" customWidth="1"/>
    <col min="3" max="3" width="15" style="3" customWidth="1"/>
    <col min="4" max="5" width="9.125" style="4" customWidth="1"/>
    <col min="6" max="8" width="9.125" style="3" customWidth="1"/>
    <col min="9" max="9" width="12" style="3" customWidth="1"/>
    <col min="10" max="16384" width="8.89166666666667" style="3"/>
  </cols>
  <sheetData>
    <row r="1" ht="2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6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</row>
    <row r="4" s="2" customFormat="1" ht="46" customHeight="1" spans="1:9">
      <c r="A4" s="8">
        <v>1</v>
      </c>
      <c r="B4" s="8" t="s">
        <v>11</v>
      </c>
      <c r="C4" s="8">
        <v>201709008</v>
      </c>
      <c r="D4" s="9">
        <v>96</v>
      </c>
      <c r="E4" s="9">
        <f t="shared" ref="E4:E12" si="0">SUM(D4*0.1)</f>
        <v>9.6</v>
      </c>
      <c r="F4" s="8">
        <v>84.5</v>
      </c>
      <c r="G4" s="8">
        <f t="shared" ref="G4:G12" si="1">SUM(F4*0.3)</f>
        <v>25.35</v>
      </c>
      <c r="H4" s="8">
        <f t="shared" ref="H4:H12" si="2">SUM(E4+G4)</f>
        <v>34.95</v>
      </c>
      <c r="I4" s="8">
        <v>1</v>
      </c>
    </row>
    <row r="5" s="2" customFormat="1" ht="46" customHeight="1" spans="1:9">
      <c r="A5" s="8">
        <v>2</v>
      </c>
      <c r="B5" s="8" t="s">
        <v>12</v>
      </c>
      <c r="C5" s="8">
        <v>201709027</v>
      </c>
      <c r="D5" s="9">
        <v>94</v>
      </c>
      <c r="E5" s="9">
        <f t="shared" si="0"/>
        <v>9.4</v>
      </c>
      <c r="F5" s="8">
        <v>84</v>
      </c>
      <c r="G5" s="8">
        <f t="shared" si="1"/>
        <v>25.2</v>
      </c>
      <c r="H5" s="8">
        <f t="shared" si="2"/>
        <v>34.6</v>
      </c>
      <c r="I5" s="8">
        <v>2</v>
      </c>
    </row>
    <row r="6" s="2" customFormat="1" ht="46" customHeight="1" spans="1:9">
      <c r="A6" s="8">
        <v>3</v>
      </c>
      <c r="B6" s="8" t="s">
        <v>13</v>
      </c>
      <c r="C6" s="8">
        <v>201709006</v>
      </c>
      <c r="D6" s="9">
        <v>95</v>
      </c>
      <c r="E6" s="9">
        <f t="shared" si="0"/>
        <v>9.5</v>
      </c>
      <c r="F6" s="8">
        <v>83</v>
      </c>
      <c r="G6" s="8">
        <f t="shared" si="1"/>
        <v>24.9</v>
      </c>
      <c r="H6" s="8">
        <f t="shared" si="2"/>
        <v>34.4</v>
      </c>
      <c r="I6" s="8">
        <v>3</v>
      </c>
    </row>
    <row r="7" s="2" customFormat="1" ht="46" customHeight="1" spans="1:9">
      <c r="A7" s="8">
        <v>4</v>
      </c>
      <c r="B7" s="8" t="s">
        <v>14</v>
      </c>
      <c r="C7" s="8">
        <v>201709026</v>
      </c>
      <c r="D7" s="9">
        <v>92</v>
      </c>
      <c r="E7" s="9">
        <f t="shared" si="0"/>
        <v>9.2</v>
      </c>
      <c r="F7" s="8">
        <v>84</v>
      </c>
      <c r="G7" s="8">
        <f t="shared" si="1"/>
        <v>25.2</v>
      </c>
      <c r="H7" s="8">
        <f t="shared" si="2"/>
        <v>34.4</v>
      </c>
      <c r="I7" s="8">
        <v>4</v>
      </c>
    </row>
    <row r="8" s="2" customFormat="1" ht="46" customHeight="1" spans="1:9">
      <c r="A8" s="8">
        <v>5</v>
      </c>
      <c r="B8" s="8" t="s">
        <v>15</v>
      </c>
      <c r="C8" s="8">
        <v>201709014</v>
      </c>
      <c r="D8" s="9">
        <v>90</v>
      </c>
      <c r="E8" s="9">
        <f t="shared" si="0"/>
        <v>9</v>
      </c>
      <c r="F8" s="8">
        <v>83.5</v>
      </c>
      <c r="G8" s="8">
        <f t="shared" si="1"/>
        <v>25.05</v>
      </c>
      <c r="H8" s="8">
        <f t="shared" si="2"/>
        <v>34.05</v>
      </c>
      <c r="I8" s="8">
        <v>5</v>
      </c>
    </row>
    <row r="9" s="2" customFormat="1" ht="46" customHeight="1" spans="1:9">
      <c r="A9" s="8">
        <v>6</v>
      </c>
      <c r="B9" s="8" t="s">
        <v>16</v>
      </c>
      <c r="C9" s="8">
        <v>201709001</v>
      </c>
      <c r="D9" s="9">
        <v>82</v>
      </c>
      <c r="E9" s="9">
        <f t="shared" si="0"/>
        <v>8.2</v>
      </c>
      <c r="F9" s="8">
        <v>86</v>
      </c>
      <c r="G9" s="8">
        <f t="shared" si="1"/>
        <v>25.8</v>
      </c>
      <c r="H9" s="8">
        <f t="shared" si="2"/>
        <v>34</v>
      </c>
      <c r="I9" s="8">
        <v>6</v>
      </c>
    </row>
    <row r="10" s="2" customFormat="1" ht="46" customHeight="1" spans="1:9">
      <c r="A10" s="8">
        <v>7</v>
      </c>
      <c r="B10" s="8" t="s">
        <v>17</v>
      </c>
      <c r="C10" s="8">
        <v>201709010</v>
      </c>
      <c r="D10" s="9">
        <v>85</v>
      </c>
      <c r="E10" s="9">
        <f t="shared" si="0"/>
        <v>8.5</v>
      </c>
      <c r="F10" s="8">
        <v>83</v>
      </c>
      <c r="G10" s="8">
        <f t="shared" si="1"/>
        <v>24.9</v>
      </c>
      <c r="H10" s="8">
        <f t="shared" si="2"/>
        <v>33.4</v>
      </c>
      <c r="I10" s="8">
        <v>7</v>
      </c>
    </row>
    <row r="11" s="2" customFormat="1" ht="46" customHeight="1" spans="1:9">
      <c r="A11" s="8">
        <v>8</v>
      </c>
      <c r="B11" s="8" t="s">
        <v>18</v>
      </c>
      <c r="C11" s="8">
        <v>201709019</v>
      </c>
      <c r="D11" s="9">
        <v>85</v>
      </c>
      <c r="E11" s="9">
        <f t="shared" si="0"/>
        <v>8.5</v>
      </c>
      <c r="F11" s="8">
        <v>82.5</v>
      </c>
      <c r="G11" s="8">
        <f t="shared" si="1"/>
        <v>24.75</v>
      </c>
      <c r="H11" s="8">
        <f t="shared" si="2"/>
        <v>33.25</v>
      </c>
      <c r="I11" s="8">
        <v>8</v>
      </c>
    </row>
    <row r="12" s="2" customFormat="1" ht="46" customHeight="1" spans="1:9">
      <c r="A12" s="8">
        <v>9</v>
      </c>
      <c r="B12" s="8" t="s">
        <v>19</v>
      </c>
      <c r="C12" s="8">
        <v>201709009</v>
      </c>
      <c r="D12" s="9">
        <v>95</v>
      </c>
      <c r="E12" s="9">
        <f t="shared" si="0"/>
        <v>9.5</v>
      </c>
      <c r="F12" s="8">
        <v>79</v>
      </c>
      <c r="G12" s="8">
        <f t="shared" si="1"/>
        <v>23.7</v>
      </c>
      <c r="H12" s="8">
        <f t="shared" si="2"/>
        <v>33.2</v>
      </c>
      <c r="I12" s="8">
        <v>9</v>
      </c>
    </row>
  </sheetData>
  <autoFilter ref="A3:I12">
    <sortState ref="A3:I12">
      <sortCondition ref="I2"/>
    </sortState>
  </autoFilter>
  <sortState ref="A3:J31">
    <sortCondition ref="H3" descending="1"/>
  </sortState>
  <mergeCells count="2">
    <mergeCell ref="A1:I1"/>
    <mergeCell ref="A2:I2"/>
  </mergeCells>
  <pageMargins left="0.511805555555556" right="0.511805555555556" top="0.55" bottom="0.55" header="0.313888888888889" footer="0.313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2017-09-30T02:19:00Z</dcterms:created>
  <cp:lastPrinted>2017-09-30T03:27:00Z</cp:lastPrinted>
  <dcterms:modified xsi:type="dcterms:W3CDTF">2017-10-09T06:47:30Z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