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7795" windowHeight="11385"/>
  </bookViews>
  <sheets>
    <sheet name="中职专业课教师面试成绩及总成绩统计表" sheetId="1" r:id="rId1"/>
  </sheets>
  <calcPr calcId="144525"/>
</workbook>
</file>

<file path=xl/calcChain.xml><?xml version="1.0" encoding="utf-8"?>
<calcChain xmlns="http://schemas.openxmlformats.org/spreadsheetml/2006/main">
  <c r="G5" i="1" l="1"/>
  <c r="G4" i="1"/>
  <c r="H4" i="1" s="1"/>
  <c r="G6" i="1"/>
  <c r="G7" i="1"/>
  <c r="G8" i="1"/>
  <c r="G10" i="1"/>
  <c r="H10" i="1" s="1"/>
  <c r="G9" i="1"/>
  <c r="G11" i="1"/>
  <c r="G3" i="1"/>
  <c r="E5" i="1"/>
  <c r="H5" i="1" s="1"/>
  <c r="E4" i="1"/>
  <c r="E6" i="1"/>
  <c r="H6" i="1" s="1"/>
  <c r="E7" i="1"/>
  <c r="H7" i="1" s="1"/>
  <c r="E8" i="1"/>
  <c r="H8" i="1" s="1"/>
  <c r="E10" i="1"/>
  <c r="E9" i="1"/>
  <c r="H9" i="1" s="1"/>
  <c r="E11" i="1"/>
  <c r="H11" i="1" s="1"/>
  <c r="E3" i="1"/>
  <c r="H3" i="1" s="1"/>
</calcChain>
</file>

<file path=xl/sharedStrings.xml><?xml version="1.0" encoding="utf-8"?>
<sst xmlns="http://schemas.openxmlformats.org/spreadsheetml/2006/main" count="24" uniqueCount="16">
  <si>
    <t>2017年当涂县公开招聘中职学校专业课教师面试成绩及总成绩统计表</t>
    <phoneticPr fontId="2" type="noConversion"/>
  </si>
  <si>
    <t>序号</t>
    <phoneticPr fontId="2" type="noConversion"/>
  </si>
  <si>
    <t xml:space="preserve">准考
证号 </t>
    <phoneticPr fontId="5" type="noConversion"/>
  </si>
  <si>
    <t>报考
专业</t>
    <phoneticPr fontId="5" type="noConversion"/>
  </si>
  <si>
    <t>笔试
成绩</t>
    <phoneticPr fontId="5" type="noConversion"/>
  </si>
  <si>
    <t>面试
成绩</t>
    <phoneticPr fontId="5" type="noConversion"/>
  </si>
  <si>
    <t>总成绩</t>
    <phoneticPr fontId="5" type="noConversion"/>
  </si>
  <si>
    <t>会计</t>
  </si>
  <si>
    <t>1</t>
  </si>
  <si>
    <t>机械设计制造及其自动化</t>
  </si>
  <si>
    <t>2</t>
  </si>
  <si>
    <t>旅游服务与管理</t>
  </si>
  <si>
    <t>3</t>
  </si>
  <si>
    <t>物流</t>
  </si>
  <si>
    <t>笔试成绩×40%</t>
    <phoneticPr fontId="2" type="noConversion"/>
  </si>
  <si>
    <t>面试成绩×60%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</si>
</sst>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7" fillId="0" borderId="0" applyBorder="0"/>
    <xf numFmtId="0" fontId="8" fillId="0" borderId="0">
      <alignment vertical="center"/>
    </xf>
    <xf numFmtId="0" fontId="9" fillId="0" borderId="0"/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3232" xfId="1"/>
    <cellStyle name="常规" xfId="0" builtinId="0"/>
    <cellStyle name="常规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C2" sqref="C2"/>
    </sheetView>
  </sheetViews>
  <sheetFormatPr defaultRowHeight="13.5" x14ac:dyDescent="0.15"/>
  <cols>
    <col min="1" max="1" width="6.75" style="5" customWidth="1"/>
    <col min="3" max="3" width="36.125" customWidth="1"/>
    <col min="4" max="4" width="11.125" style="5" customWidth="1"/>
    <col min="5" max="5" width="11.375" style="5" customWidth="1"/>
    <col min="6" max="6" width="10.75" style="5" customWidth="1"/>
    <col min="7" max="7" width="11.375" style="5" customWidth="1"/>
    <col min="8" max="8" width="12.25" style="6" customWidth="1"/>
  </cols>
  <sheetData>
    <row r="1" spans="1:8" ht="39" customHeight="1" x14ac:dyDescent="0.15">
      <c r="A1" s="9" t="s">
        <v>0</v>
      </c>
      <c r="B1" s="9"/>
      <c r="C1" s="9"/>
      <c r="D1" s="9"/>
      <c r="E1" s="9"/>
      <c r="F1" s="9"/>
      <c r="G1" s="9"/>
      <c r="H1" s="9"/>
    </row>
    <row r="2" spans="1:8" ht="37.5" x14ac:dyDescent="0.15">
      <c r="A2" s="1" t="s">
        <v>1</v>
      </c>
      <c r="B2" s="2" t="s">
        <v>2</v>
      </c>
      <c r="C2" s="2" t="s">
        <v>3</v>
      </c>
      <c r="D2" s="3" t="s">
        <v>4</v>
      </c>
      <c r="E2" s="3" t="s">
        <v>14</v>
      </c>
      <c r="F2" s="3" t="s">
        <v>5</v>
      </c>
      <c r="G2" s="3" t="s">
        <v>15</v>
      </c>
      <c r="H2" s="4" t="s">
        <v>6</v>
      </c>
    </row>
    <row r="3" spans="1:8" ht="26.25" customHeight="1" x14ac:dyDescent="0.15">
      <c r="A3" s="1">
        <v>1</v>
      </c>
      <c r="B3" s="1">
        <v>17103</v>
      </c>
      <c r="C3" s="1" t="s">
        <v>7</v>
      </c>
      <c r="D3" s="7">
        <v>78.5</v>
      </c>
      <c r="E3" s="7">
        <f t="shared" ref="E3:E11" si="0">D3*0.4</f>
        <v>31.400000000000002</v>
      </c>
      <c r="F3" s="8">
        <v>83</v>
      </c>
      <c r="G3" s="8">
        <f t="shared" ref="G3:G11" si="1">F3*0.6</f>
        <v>49.8</v>
      </c>
      <c r="H3" s="8">
        <f t="shared" ref="H3:H11" si="2">E3+G3</f>
        <v>81.2</v>
      </c>
    </row>
    <row r="4" spans="1:8" ht="26.25" customHeight="1" x14ac:dyDescent="0.15">
      <c r="A4" s="1">
        <v>2</v>
      </c>
      <c r="B4" s="1">
        <v>17107</v>
      </c>
      <c r="C4" s="1" t="s">
        <v>7</v>
      </c>
      <c r="D4" s="7">
        <v>75.5</v>
      </c>
      <c r="E4" s="7">
        <f t="shared" si="0"/>
        <v>30.200000000000003</v>
      </c>
      <c r="F4" s="8">
        <v>67.33</v>
      </c>
      <c r="G4" s="8">
        <f t="shared" si="1"/>
        <v>40.397999999999996</v>
      </c>
      <c r="H4" s="8">
        <f t="shared" si="2"/>
        <v>70.597999999999999</v>
      </c>
    </row>
    <row r="5" spans="1:8" ht="26.25" customHeight="1" x14ac:dyDescent="0.15">
      <c r="A5" s="1">
        <v>3</v>
      </c>
      <c r="B5" s="1">
        <v>17102</v>
      </c>
      <c r="C5" s="1" t="s">
        <v>7</v>
      </c>
      <c r="D5" s="7">
        <v>74.5</v>
      </c>
      <c r="E5" s="7">
        <f t="shared" si="0"/>
        <v>29.8</v>
      </c>
      <c r="F5" s="8">
        <v>84.67</v>
      </c>
      <c r="G5" s="8">
        <f t="shared" si="1"/>
        <v>50.802</v>
      </c>
      <c r="H5" s="8">
        <f t="shared" si="2"/>
        <v>80.602000000000004</v>
      </c>
    </row>
    <row r="6" spans="1:8" ht="27" customHeight="1" x14ac:dyDescent="0.15">
      <c r="A6" s="1" t="s">
        <v>8</v>
      </c>
      <c r="B6" s="1">
        <v>17202</v>
      </c>
      <c r="C6" s="1" t="s">
        <v>9</v>
      </c>
      <c r="D6" s="7">
        <v>81</v>
      </c>
      <c r="E6" s="7">
        <f t="shared" si="0"/>
        <v>32.4</v>
      </c>
      <c r="F6" s="8">
        <v>83</v>
      </c>
      <c r="G6" s="8">
        <f t="shared" si="1"/>
        <v>49.8</v>
      </c>
      <c r="H6" s="8">
        <f t="shared" si="2"/>
        <v>82.199999999999989</v>
      </c>
    </row>
    <row r="7" spans="1:8" ht="26.25" customHeight="1" x14ac:dyDescent="0.15">
      <c r="A7" s="1" t="s">
        <v>10</v>
      </c>
      <c r="B7" s="1">
        <v>17201</v>
      </c>
      <c r="C7" s="1" t="s">
        <v>9</v>
      </c>
      <c r="D7" s="7">
        <v>63</v>
      </c>
      <c r="E7" s="7">
        <f t="shared" si="0"/>
        <v>25.200000000000003</v>
      </c>
      <c r="F7" s="8">
        <v>67.33</v>
      </c>
      <c r="G7" s="8">
        <f t="shared" si="1"/>
        <v>40.397999999999996</v>
      </c>
      <c r="H7" s="8">
        <f t="shared" si="2"/>
        <v>65.597999999999999</v>
      </c>
    </row>
    <row r="8" spans="1:8" ht="26.25" customHeight="1" x14ac:dyDescent="0.15">
      <c r="A8" s="1" t="s">
        <v>8</v>
      </c>
      <c r="B8" s="1">
        <v>17303</v>
      </c>
      <c r="C8" s="1" t="s">
        <v>11</v>
      </c>
      <c r="D8" s="7">
        <v>86</v>
      </c>
      <c r="E8" s="7">
        <f t="shared" si="0"/>
        <v>34.4</v>
      </c>
      <c r="F8" s="8">
        <v>84</v>
      </c>
      <c r="G8" s="8">
        <f t="shared" si="1"/>
        <v>50.4</v>
      </c>
      <c r="H8" s="8">
        <f t="shared" si="2"/>
        <v>84.8</v>
      </c>
    </row>
    <row r="9" spans="1:8" ht="26.25" customHeight="1" x14ac:dyDescent="0.15">
      <c r="A9" s="1" t="s">
        <v>10</v>
      </c>
      <c r="B9" s="1">
        <v>17312</v>
      </c>
      <c r="C9" s="1" t="s">
        <v>11</v>
      </c>
      <c r="D9" s="7">
        <v>79.5</v>
      </c>
      <c r="E9" s="7">
        <f t="shared" si="0"/>
        <v>31.8</v>
      </c>
      <c r="F9" s="8">
        <v>78</v>
      </c>
      <c r="G9" s="8">
        <f t="shared" si="1"/>
        <v>46.8</v>
      </c>
      <c r="H9" s="8">
        <f t="shared" si="2"/>
        <v>78.599999999999994</v>
      </c>
    </row>
    <row r="10" spans="1:8" ht="26.25" customHeight="1" x14ac:dyDescent="0.15">
      <c r="A10" s="1" t="s">
        <v>12</v>
      </c>
      <c r="B10" s="1">
        <v>17308</v>
      </c>
      <c r="C10" s="1" t="s">
        <v>11</v>
      </c>
      <c r="D10" s="7">
        <v>75</v>
      </c>
      <c r="E10" s="7">
        <f t="shared" si="0"/>
        <v>30</v>
      </c>
      <c r="F10" s="8">
        <v>84.67</v>
      </c>
      <c r="G10" s="8">
        <f t="shared" si="1"/>
        <v>50.802</v>
      </c>
      <c r="H10" s="8">
        <f t="shared" si="2"/>
        <v>80.801999999999992</v>
      </c>
    </row>
    <row r="11" spans="1:8" ht="26.25" customHeight="1" x14ac:dyDescent="0.15">
      <c r="A11" s="1" t="s">
        <v>8</v>
      </c>
      <c r="B11" s="1">
        <v>17403</v>
      </c>
      <c r="C11" s="1" t="s">
        <v>13</v>
      </c>
      <c r="D11" s="7">
        <v>66.5</v>
      </c>
      <c r="E11" s="7">
        <f t="shared" si="0"/>
        <v>26.6</v>
      </c>
      <c r="F11" s="8">
        <v>83</v>
      </c>
      <c r="G11" s="8">
        <f t="shared" si="1"/>
        <v>49.8</v>
      </c>
      <c r="H11" s="8">
        <f t="shared" si="2"/>
        <v>76.400000000000006</v>
      </c>
    </row>
  </sheetData>
  <sortState ref="A3:H11">
    <sortCondition ref="C3:C11"/>
    <sortCondition ref="A3:A11"/>
  </sortState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中职专业课教师面试成绩及总成绩统计表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2017-08-22T07:46:35Z</cp:lastPrinted>
  <dcterms:created xsi:type="dcterms:W3CDTF">2017-08-22T06:36:59Z</dcterms:created>
  <dcterms:modified xsi:type="dcterms:W3CDTF">2017-08-22T07:46:37Z</dcterms:modified>
</cp:coreProperties>
</file>