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11" windowHeight="8729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<sst xmlns="http://schemas.openxmlformats.org/spreadsheetml/2006/main" count="125" uniqueCount="67">
  <si>
    <t>仙桃市2017年度公安机关考试录用公务员（人民警察）
体能测评人员名单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</si>
  <si>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</si>
  <si>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</si>
  <si>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</si>
  <si>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</si>
  <si>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</si>
  <si>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</si>
  <si>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</si>
  <si>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</si>
  <si>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</si>
  <si>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</si>
  <si>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</si>
  <si>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</si>
  <si>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</si>
  <si>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</si>
  <si>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</si>
  <si>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</si>
  <si>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</si>
  <si>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</si>
  <si>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</si>
  <si>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市公安局执法勤务岗（特警）</t>
  </si>
  <si>
    <t>2002014004001</t>
  </si>
  <si>
    <t>吴雄飞</t>
  </si>
  <si>
    <t>男</t>
  </si>
  <si>
    <t>103420403325</t>
  </si>
  <si>
    <t>武汉科技大学</t>
  </si>
  <si>
    <t>仙桃市第一人民医院</t>
  </si>
  <si>
    <t>江晨航</t>
  </si>
  <si>
    <t>103421401804</t>
  </si>
  <si>
    <t>无</t>
  </si>
  <si>
    <t>李钊</t>
  </si>
  <si>
    <t>103420505124</t>
  </si>
  <si>
    <t>长江大学工程技术学院</t>
  </si>
  <si>
    <t>应届毕业生</t>
  </si>
  <si>
    <t>梅洋</t>
  </si>
  <si>
    <t>103420506426</t>
  </si>
  <si>
    <t>武汉警官职业学院</t>
  </si>
  <si>
    <t>李治</t>
  </si>
  <si>
    <t>103420203414</t>
  </si>
  <si>
    <t>武汉生物工程学院</t>
  </si>
  <si>
    <t>孙宇廷</t>
  </si>
  <si>
    <t>103421401926</t>
  </si>
  <si>
    <t>武汉工程科技学院</t>
  </si>
  <si>
    <t>王豪</t>
  </si>
  <si>
    <t>103420505130</t>
  </si>
  <si>
    <t>天门市特警支队</t>
  </si>
  <si>
    <t>周闹</t>
  </si>
  <si>
    <t>103421401317</t>
  </si>
  <si>
    <t>湖北警官学院</t>
  </si>
  <si>
    <t>许俊咏</t>
  </si>
  <si>
    <t>103421401122</t>
  </si>
  <si>
    <t>李少轩</t>
  </si>
  <si>
    <t>103420303408</t>
  </si>
  <si>
    <t>湖北工程学院新技术学院</t>
  </si>
  <si>
    <t>汪亮</t>
  </si>
  <si>
    <t>103420200502</t>
  </si>
  <si>
    <t>汉川市城北派出所</t>
  </si>
  <si>
    <t>盛迪</t>
  </si>
  <si>
    <t>103420501129</t>
  </si>
  <si>
    <t>王文举</t>
  </si>
  <si>
    <t>103420302414</t>
  </si>
  <si>
    <t>陈立</t>
  </si>
  <si>
    <t>103421400818</t>
  </si>
  <si>
    <t>武汉工程大学邮电与信息工程学院</t>
  </si>
  <si>
    <t>仙桃电视台</t>
  </si>
  <si>
    <t>雷凯</t>
  </si>
  <si>
    <t>103420403510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</si>
</sst>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7">
    <font>
      <sz val="12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9"/>
      <name val="黑体"/>
      <family val="0"/>
    </font>
    <font>
      <sz val="9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176" fontId="4" fillId="0" borderId="4" xfId="0" applyNumberFormat="1" applyFont="1" applyBorder="1" applyAlignment="1" applyProtection="1">
      <alignment horizontal="center" vertical="center" wrapText="1"/>
      <protection/>
    </xf>
    <xf numFmtId="176" fontId="4" fillId="0" borderId="1" xfId="0" applyNumberFormat="1" applyFont="1" applyBorder="1" applyAlignment="1" applyProtection="1">
      <alignment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176" fontId="4" fillId="0" borderId="7" xfId="0" applyNumberFormat="1" applyFont="1" applyBorder="1" applyAlignment="1" applyProtection="1">
      <alignment horizontal="center" vertical="center" wrapText="1"/>
      <protection/>
    </xf>
    <xf numFmtId="176" fontId="3" fillId="0" borderId="1" xfId="0" applyNumberFormat="1" applyFont="1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176" fontId="4" fillId="0" borderId="1" xfId="0" applyNumberFormat="1" applyFont="1" applyBorder="1" applyAlignment="1" applyProtection="1">
      <alignment horizontal="center" vertical="center" wrapText="1"/>
      <protection/>
    </xf>
    <xf numFmtId="176" fontId="4" fillId="0" borderId="8" xfId="0" applyNumberFormat="1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defaultGridColor="0" zoomScale="93" zoomScaleNormal="93" colorId="23" workbookViewId="0" topLeftCell="A1">
      <selection activeCell="J8" sqref="J8"/>
    </sheetView>
  </sheetViews>
  <sheetFormatPr defaultColWidth="9.00390625" defaultRowHeight="14.25"/>
  <cols>
    <col min="1" max="1" width="10.875" style="0" customWidth="1"/>
    <col min="2" max="2" width="7.50390625" style="0" customWidth="1"/>
    <col min="3" max="3" width="4.75390625" style="0" customWidth="1"/>
    <col min="4" max="4" width="4.625" style="0" customWidth="1"/>
    <col min="5" max="5" width="6.875" style="0" customWidth="1"/>
    <col min="6" max="6" width="2.75390625" style="0" customWidth="1"/>
    <col min="7" max="7" width="12.375" style="0" customWidth="1"/>
    <col min="8" max="11" width="5.625" style="0" customWidth="1"/>
    <col min="12" max="12" width="6.625" style="3" customWidth="1"/>
    <col min="13" max="13" width="6.625" style="0" customWidth="1"/>
    <col min="14" max="15" width="7.00390625" style="3" customWidth="1"/>
    <col min="16" max="16" width="8.25390625" style="0" customWidth="1"/>
    <col min="17" max="17" width="7.125" style="0" customWidth="1"/>
    <col min="18" max="18" width="7.00390625" style="0" customWidth="1"/>
    <col min="19" max="39" width="9.00390625" style="1" customWidth="1"/>
  </cols>
  <sheetData>
    <row r="1" spans="1:18" s="4" customFormat="1" ht="5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9" s="4" customFormat="1" ht="15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0"/>
      <c r="J2" s="10"/>
      <c r="K2" s="10"/>
      <c r="L2" s="10"/>
      <c r="M2" s="8" t="s">
        <v>9</v>
      </c>
      <c r="N2" s="11" t="s">
        <v>10</v>
      </c>
      <c r="O2" s="12" t="s">
        <v>11</v>
      </c>
      <c r="P2" s="13" t="s">
        <v>12</v>
      </c>
      <c r="Q2" s="13" t="s">
        <v>13</v>
      </c>
      <c r="R2" s="8" t="s">
        <v>14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s="4" customFormat="1" ht="25.5" customHeight="1">
      <c r="A3" s="7"/>
      <c r="B3" s="7"/>
      <c r="C3" s="7"/>
      <c r="D3" s="7"/>
      <c r="E3" s="8"/>
      <c r="F3" s="7"/>
      <c r="G3" s="8"/>
      <c r="H3" s="15"/>
      <c r="I3" s="16"/>
      <c r="J3" s="16"/>
      <c r="K3" s="16"/>
      <c r="L3" s="16"/>
      <c r="M3" s="8"/>
      <c r="N3" s="17"/>
      <c r="O3" s="18"/>
      <c r="P3" s="19"/>
      <c r="Q3" s="19"/>
      <c r="R3" s="8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s="4" customFormat="1" ht="21.75" customHeight="1">
      <c r="A4" s="7"/>
      <c r="B4" s="7"/>
      <c r="C4" s="7"/>
      <c r="D4" s="7"/>
      <c r="E4" s="8"/>
      <c r="F4" s="7"/>
      <c r="G4" s="8"/>
      <c r="H4" s="8" t="s">
        <v>15</v>
      </c>
      <c r="I4" s="8" t="s">
        <v>16</v>
      </c>
      <c r="J4" s="8" t="s">
        <v>17</v>
      </c>
      <c r="K4" s="8" t="s">
        <v>18</v>
      </c>
      <c r="L4" s="20" t="s">
        <v>19</v>
      </c>
      <c r="M4" s="8"/>
      <c r="N4" s="21"/>
      <c r="O4" s="18"/>
      <c r="P4" s="22"/>
      <c r="Q4" s="22"/>
      <c r="R4" s="8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18" ht="36" customHeight="1">
      <c r="A5" s="23" t="s">
        <v>20</v>
      </c>
      <c r="B5" s="23" t="s">
        <v>21</v>
      </c>
      <c r="C5" s="24">
        <v>6</v>
      </c>
      <c r="D5" s="24">
        <v>1</v>
      </c>
      <c r="E5" s="23" t="s">
        <v>22</v>
      </c>
      <c r="F5" s="24" t="s">
        <v>23</v>
      </c>
      <c r="G5" s="23" t="s">
        <v>24</v>
      </c>
      <c r="H5" s="23">
        <v>62.4</v>
      </c>
      <c r="I5" s="23">
        <v>47</v>
      </c>
      <c r="J5" s="23">
        <v>74</v>
      </c>
      <c r="K5" s="23"/>
      <c r="L5" s="25">
        <v>30.63</v>
      </c>
      <c r="M5" s="26"/>
      <c r="N5" s="25">
        <v>84.2</v>
      </c>
      <c r="O5" s="27">
        <f>(H5*0.4+I5*0.3+J5*0.3)*0.5+N5*0.5</f>
        <v>72.73</v>
      </c>
      <c r="P5" s="23" t="s">
        <v>25</v>
      </c>
      <c r="Q5" s="28" t="s">
        <v>26</v>
      </c>
      <c r="R5" s="24"/>
    </row>
    <row r="6" spans="1:18" ht="36" customHeight="1">
      <c r="A6" s="23" t="s">
        <v>20</v>
      </c>
      <c r="B6" s="23" t="s">
        <v>21</v>
      </c>
      <c r="C6" s="24">
        <v>6</v>
      </c>
      <c r="D6" s="24">
        <v>2</v>
      </c>
      <c r="E6" s="23" t="s">
        <v>27</v>
      </c>
      <c r="F6" s="24" t="s">
        <v>23</v>
      </c>
      <c r="G6" s="23" t="s">
        <v>28</v>
      </c>
      <c r="H6" s="23">
        <v>59.2</v>
      </c>
      <c r="I6" s="23">
        <v>60</v>
      </c>
      <c r="J6" s="23">
        <v>71</v>
      </c>
      <c r="K6" s="23"/>
      <c r="L6" s="25">
        <v>31.49</v>
      </c>
      <c r="M6" s="26"/>
      <c r="N6" s="25">
        <v>81.1</v>
      </c>
      <c r="O6" s="27">
        <f>(H6*0.4+I6*0.3+J6*0.3)*0.5+N6*0.5</f>
        <v>72.03999999999999</v>
      </c>
      <c r="P6" s="23" t="s">
        <v>25</v>
      </c>
      <c r="Q6" s="23" t="s">
        <v>29</v>
      </c>
      <c r="R6" s="24"/>
    </row>
    <row r="7" spans="1:18" ht="36" customHeight="1">
      <c r="A7" s="23" t="s">
        <v>20</v>
      </c>
      <c r="B7" s="23" t="s">
        <v>21</v>
      </c>
      <c r="C7" s="24">
        <v>6</v>
      </c>
      <c r="D7" s="24">
        <v>3</v>
      </c>
      <c r="E7" s="23" t="s">
        <v>30</v>
      </c>
      <c r="F7" s="24" t="s">
        <v>23</v>
      </c>
      <c r="G7" s="23" t="s">
        <v>31</v>
      </c>
      <c r="H7" s="23">
        <v>57.6</v>
      </c>
      <c r="I7" s="23">
        <v>64</v>
      </c>
      <c r="J7" s="23">
        <v>69</v>
      </c>
      <c r="K7" s="23"/>
      <c r="L7" s="25">
        <v>31.47</v>
      </c>
      <c r="M7" s="26"/>
      <c r="N7" s="25">
        <v>80.8</v>
      </c>
      <c r="O7" s="27">
        <f>(H7*0.4+I7*0.3+J7*0.3)*0.5+N7*0.5</f>
        <v>71.87</v>
      </c>
      <c r="P7" s="23" t="s">
        <v>32</v>
      </c>
      <c r="Q7" s="24" t="s">
        <v>33</v>
      </c>
      <c r="R7" s="24"/>
    </row>
    <row r="8" spans="1:18" ht="36" customHeight="1">
      <c r="A8" s="23" t="s">
        <v>20</v>
      </c>
      <c r="B8" s="23" t="s">
        <v>21</v>
      </c>
      <c r="C8" s="24">
        <v>6</v>
      </c>
      <c r="D8" s="24">
        <v>4</v>
      </c>
      <c r="E8" s="23" t="s">
        <v>34</v>
      </c>
      <c r="F8" s="24" t="s">
        <v>23</v>
      </c>
      <c r="G8" s="23" t="s">
        <v>35</v>
      </c>
      <c r="H8" s="23">
        <v>62.4</v>
      </c>
      <c r="I8" s="23">
        <v>45.5</v>
      </c>
      <c r="J8" s="23">
        <v>73</v>
      </c>
      <c r="K8" s="23"/>
      <c r="L8" s="25">
        <v>30.255</v>
      </c>
      <c r="M8" s="26"/>
      <c r="N8" s="25">
        <v>82.4</v>
      </c>
      <c r="O8" s="27">
        <f>(H8*0.4+I8*0.3+J8*0.3)*0.5+N8*0.5</f>
        <v>71.455</v>
      </c>
      <c r="P8" s="23" t="s">
        <v>36</v>
      </c>
      <c r="Q8" s="23" t="s">
        <v>29</v>
      </c>
      <c r="R8" s="24"/>
    </row>
    <row r="9" spans="1:18" ht="36" customHeight="1">
      <c r="A9" s="23" t="s">
        <v>20</v>
      </c>
      <c r="B9" s="23" t="s">
        <v>21</v>
      </c>
      <c r="C9" s="24">
        <v>6</v>
      </c>
      <c r="D9" s="24">
        <v>5</v>
      </c>
      <c r="E9" s="23" t="s">
        <v>37</v>
      </c>
      <c r="F9" s="24" t="s">
        <v>23</v>
      </c>
      <c r="G9" s="23" t="s">
        <v>38</v>
      </c>
      <c r="H9" s="23">
        <v>53.6</v>
      </c>
      <c r="I9" s="23">
        <v>60.5</v>
      </c>
      <c r="J9" s="23">
        <v>66</v>
      </c>
      <c r="K9" s="23"/>
      <c r="L9" s="25">
        <v>29.695</v>
      </c>
      <c r="M9" s="26"/>
      <c r="N9" s="25">
        <v>82.8</v>
      </c>
      <c r="O9" s="27">
        <f>(H9*0.4+I9*0.3+J9*0.3)*0.5+N9*0.5</f>
        <v>71.095</v>
      </c>
      <c r="P9" s="23" t="s">
        <v>39</v>
      </c>
      <c r="Q9" s="23" t="s">
        <v>29</v>
      </c>
      <c r="R9" s="24"/>
    </row>
    <row r="10" spans="1:18" ht="36" customHeight="1">
      <c r="A10" s="23" t="s">
        <v>20</v>
      </c>
      <c r="B10" s="23" t="s">
        <v>21</v>
      </c>
      <c r="C10" s="24">
        <v>6</v>
      </c>
      <c r="D10" s="24">
        <v>6</v>
      </c>
      <c r="E10" s="23" t="s">
        <v>40</v>
      </c>
      <c r="F10" s="24" t="s">
        <v>23</v>
      </c>
      <c r="G10" s="23" t="s">
        <v>41</v>
      </c>
      <c r="H10" s="23">
        <v>60</v>
      </c>
      <c r="I10" s="23">
        <v>61.5</v>
      </c>
      <c r="J10" s="23">
        <v>70</v>
      </c>
      <c r="K10" s="23"/>
      <c r="L10" s="25">
        <v>31.725</v>
      </c>
      <c r="M10" s="26"/>
      <c r="N10" s="25">
        <v>75.4</v>
      </c>
      <c r="O10" s="27">
        <f>(H10*0.4+I10*0.3+J10*0.3)*0.5+N10*0.5</f>
        <v>69.42500000000001</v>
      </c>
      <c r="P10" s="23" t="s">
        <v>42</v>
      </c>
      <c r="Q10" s="24" t="s">
        <v>33</v>
      </c>
      <c r="R10" s="24"/>
    </row>
    <row r="11" spans="1:18" ht="36" customHeight="1">
      <c r="A11" s="23" t="s">
        <v>20</v>
      </c>
      <c r="B11" s="23" t="s">
        <v>21</v>
      </c>
      <c r="C11" s="24">
        <v>6</v>
      </c>
      <c r="D11" s="24">
        <v>7</v>
      </c>
      <c r="E11" s="23" t="s">
        <v>43</v>
      </c>
      <c r="F11" s="24" t="s">
        <v>23</v>
      </c>
      <c r="G11" s="23" t="s">
        <v>44</v>
      </c>
      <c r="H11" s="23">
        <v>56</v>
      </c>
      <c r="I11" s="23">
        <v>46</v>
      </c>
      <c r="J11" s="23">
        <v>73</v>
      </c>
      <c r="K11" s="23"/>
      <c r="L11" s="25">
        <v>29.05</v>
      </c>
      <c r="M11" s="26"/>
      <c r="N11" s="25">
        <v>79.2</v>
      </c>
      <c r="O11" s="27">
        <f>(H11*0.4+I11*0.3+J11*0.3)*0.5+N11*0.5</f>
        <v>68.65</v>
      </c>
      <c r="P11" s="23" t="s">
        <v>36</v>
      </c>
      <c r="Q11" s="23" t="s">
        <v>45</v>
      </c>
      <c r="R11" s="24"/>
    </row>
    <row r="12" spans="1:18" ht="36" customHeight="1">
      <c r="A12" s="23" t="s">
        <v>20</v>
      </c>
      <c r="B12" s="23" t="s">
        <v>21</v>
      </c>
      <c r="C12" s="24">
        <v>6</v>
      </c>
      <c r="D12" s="24">
        <v>8</v>
      </c>
      <c r="E12" s="23" t="s">
        <v>46</v>
      </c>
      <c r="F12" s="24" t="s">
        <v>23</v>
      </c>
      <c r="G12" s="23" t="s">
        <v>47</v>
      </c>
      <c r="H12" s="23">
        <v>54.4</v>
      </c>
      <c r="I12" s="23">
        <v>62</v>
      </c>
      <c r="J12" s="23">
        <v>60</v>
      </c>
      <c r="K12" s="23"/>
      <c r="L12" s="25">
        <v>29.18</v>
      </c>
      <c r="M12" s="26"/>
      <c r="N12" s="25">
        <v>78.6</v>
      </c>
      <c r="O12" s="27">
        <f>(H12*0.4+I12*0.3+J12*0.3)*0.5+N12*0.5</f>
        <v>68.47999999999999</v>
      </c>
      <c r="P12" s="23" t="s">
        <v>48</v>
      </c>
      <c r="Q12" s="23" t="s">
        <v>29</v>
      </c>
      <c r="R12" s="24"/>
    </row>
    <row r="13" spans="1:18" ht="36" customHeight="1">
      <c r="A13" s="23" t="s">
        <v>20</v>
      </c>
      <c r="B13" s="23" t="s">
        <v>21</v>
      </c>
      <c r="C13" s="24">
        <v>6</v>
      </c>
      <c r="D13" s="24">
        <v>9</v>
      </c>
      <c r="E13" s="23" t="s">
        <v>49</v>
      </c>
      <c r="F13" s="24" t="s">
        <v>23</v>
      </c>
      <c r="G13" s="23" t="s">
        <v>50</v>
      </c>
      <c r="H13" s="23">
        <v>49.6</v>
      </c>
      <c r="I13" s="23">
        <v>48.5</v>
      </c>
      <c r="J13" s="23">
        <v>66</v>
      </c>
      <c r="K13" s="23"/>
      <c r="L13" s="25">
        <v>27.095</v>
      </c>
      <c r="M13" s="26"/>
      <c r="N13" s="25">
        <v>81.9</v>
      </c>
      <c r="O13" s="27">
        <f>(H13*0.4+I13*0.3+J13*0.3)*0.5+N13*0.5</f>
        <v>68.045</v>
      </c>
      <c r="P13" s="23" t="s">
        <v>39</v>
      </c>
      <c r="Q13" s="23" t="s">
        <v>29</v>
      </c>
      <c r="R13" s="24"/>
    </row>
    <row r="14" spans="1:18" ht="36" customHeight="1">
      <c r="A14" s="23" t="s">
        <v>20</v>
      </c>
      <c r="B14" s="23" t="s">
        <v>21</v>
      </c>
      <c r="C14" s="24">
        <v>6</v>
      </c>
      <c r="D14" s="24">
        <v>10</v>
      </c>
      <c r="E14" s="23" t="s">
        <v>51</v>
      </c>
      <c r="F14" s="24" t="s">
        <v>23</v>
      </c>
      <c r="G14" s="23" t="s">
        <v>52</v>
      </c>
      <c r="H14" s="23">
        <v>51.2</v>
      </c>
      <c r="I14" s="23">
        <v>59.5</v>
      </c>
      <c r="J14" s="23">
        <v>59</v>
      </c>
      <c r="K14" s="23"/>
      <c r="L14" s="25">
        <v>28.015</v>
      </c>
      <c r="M14" s="26"/>
      <c r="N14" s="25">
        <v>80</v>
      </c>
      <c r="O14" s="27">
        <f>(H14*0.4+I14*0.3+J14*0.3)*0.5+N14*0.5</f>
        <v>68.015</v>
      </c>
      <c r="P14" s="23" t="s">
        <v>53</v>
      </c>
      <c r="Q14" s="24" t="s">
        <v>33</v>
      </c>
      <c r="R14" s="24"/>
    </row>
    <row r="15" spans="1:18" ht="36" customHeight="1">
      <c r="A15" s="23" t="s">
        <v>20</v>
      </c>
      <c r="B15" s="23" t="s">
        <v>21</v>
      </c>
      <c r="C15" s="24">
        <v>6</v>
      </c>
      <c r="D15" s="24">
        <v>11</v>
      </c>
      <c r="E15" s="23" t="s">
        <v>54</v>
      </c>
      <c r="F15" s="24" t="s">
        <v>23</v>
      </c>
      <c r="G15" s="23" t="s">
        <v>55</v>
      </c>
      <c r="H15" s="23">
        <v>45.6</v>
      </c>
      <c r="I15" s="23">
        <v>52</v>
      </c>
      <c r="J15" s="23">
        <v>73</v>
      </c>
      <c r="K15" s="23"/>
      <c r="L15" s="25">
        <v>27.87</v>
      </c>
      <c r="M15" s="26"/>
      <c r="N15" s="25">
        <v>79.6</v>
      </c>
      <c r="O15" s="27">
        <f>(H15*0.4+I15*0.3+J15*0.3)*0.5+N15*0.5</f>
        <v>67.67</v>
      </c>
      <c r="P15" s="23" t="s">
        <v>36</v>
      </c>
      <c r="Q15" s="23" t="s">
        <v>56</v>
      </c>
      <c r="R15" s="24"/>
    </row>
    <row r="16" spans="1:18" ht="36" customHeight="1">
      <c r="A16" s="23" t="s">
        <v>20</v>
      </c>
      <c r="B16" s="23" t="s">
        <v>21</v>
      </c>
      <c r="C16" s="24">
        <v>6</v>
      </c>
      <c r="D16" s="24">
        <v>12</v>
      </c>
      <c r="E16" s="23" t="s">
        <v>57</v>
      </c>
      <c r="F16" s="24" t="s">
        <v>23</v>
      </c>
      <c r="G16" s="23" t="s">
        <v>58</v>
      </c>
      <c r="H16" s="23">
        <v>48</v>
      </c>
      <c r="I16" s="23">
        <v>64</v>
      </c>
      <c r="J16" s="23">
        <v>67</v>
      </c>
      <c r="K16" s="23"/>
      <c r="L16" s="25">
        <v>29.25</v>
      </c>
      <c r="M16" s="26"/>
      <c r="N16" s="25">
        <v>76.6</v>
      </c>
      <c r="O16" s="27">
        <f>(H16*0.4+I16*0.3+J16*0.3)*0.5+N16*0.5</f>
        <v>67.55</v>
      </c>
      <c r="P16" s="23" t="s">
        <v>48</v>
      </c>
      <c r="Q16" s="23" t="s">
        <v>29</v>
      </c>
      <c r="R16" s="24"/>
    </row>
    <row r="17" spans="1:18" ht="36" customHeight="1">
      <c r="A17" s="23" t="s">
        <v>20</v>
      </c>
      <c r="B17" s="23" t="s">
        <v>21</v>
      </c>
      <c r="C17" s="24">
        <v>6</v>
      </c>
      <c r="D17" s="24">
        <v>13</v>
      </c>
      <c r="E17" s="23" t="s">
        <v>59</v>
      </c>
      <c r="F17" s="24" t="s">
        <v>23</v>
      </c>
      <c r="G17" s="23" t="s">
        <v>60</v>
      </c>
      <c r="H17" s="23">
        <v>41.6</v>
      </c>
      <c r="I17" s="23">
        <v>61.5</v>
      </c>
      <c r="J17" s="23">
        <v>66</v>
      </c>
      <c r="K17" s="23"/>
      <c r="L17" s="25">
        <v>27.445</v>
      </c>
      <c r="M17" s="26"/>
      <c r="N17" s="25">
        <v>79.9</v>
      </c>
      <c r="O17" s="27">
        <f>(H17*0.4+I17*0.3+J17*0.3)*0.5+N17*0.5</f>
        <v>67.39500000000001</v>
      </c>
      <c r="P17" s="23" t="s">
        <v>36</v>
      </c>
      <c r="Q17" s="23" t="s">
        <v>29</v>
      </c>
      <c r="R17" s="24"/>
    </row>
    <row r="18" spans="1:18" ht="48" customHeight="1">
      <c r="A18" s="23" t="s">
        <v>20</v>
      </c>
      <c r="B18" s="23" t="s">
        <v>21</v>
      </c>
      <c r="C18" s="24">
        <v>6</v>
      </c>
      <c r="D18" s="24">
        <v>14</v>
      </c>
      <c r="E18" s="23" t="s">
        <v>61</v>
      </c>
      <c r="F18" s="24" t="s">
        <v>23</v>
      </c>
      <c r="G18" s="23" t="s">
        <v>62</v>
      </c>
      <c r="H18" s="23">
        <v>55.2</v>
      </c>
      <c r="I18" s="23">
        <v>52</v>
      </c>
      <c r="J18" s="23">
        <v>60</v>
      </c>
      <c r="K18" s="23"/>
      <c r="L18" s="25">
        <v>27.84</v>
      </c>
      <c r="M18" s="26"/>
      <c r="N18" s="25">
        <v>74.4</v>
      </c>
      <c r="O18" s="27">
        <f>(H18*0.4+I18*0.3+J18*0.3)*0.5+N18*0.5</f>
        <v>65.04</v>
      </c>
      <c r="P18" s="23" t="s">
        <v>63</v>
      </c>
      <c r="Q18" s="23" t="s">
        <v>64</v>
      </c>
      <c r="R18" s="24"/>
    </row>
    <row r="19" spans="1:18" ht="36" customHeight="1">
      <c r="A19" s="23" t="s">
        <v>20</v>
      </c>
      <c r="B19" s="23" t="s">
        <v>21</v>
      </c>
      <c r="C19" s="24">
        <v>6</v>
      </c>
      <c r="D19" s="24">
        <v>15</v>
      </c>
      <c r="E19" s="23" t="s">
        <v>65</v>
      </c>
      <c r="F19" s="24" t="s">
        <v>23</v>
      </c>
      <c r="G19" s="23" t="s">
        <v>66</v>
      </c>
      <c r="H19" s="23">
        <v>42.4</v>
      </c>
      <c r="I19" s="23">
        <v>55.5</v>
      </c>
      <c r="J19" s="23">
        <v>72</v>
      </c>
      <c r="K19" s="23"/>
      <c r="L19" s="25">
        <v>27.605</v>
      </c>
      <c r="M19" s="26"/>
      <c r="N19" s="25">
        <v>70</v>
      </c>
      <c r="O19" s="27">
        <f>(H19*0.4+I19*0.3+J19*0.3)*0.5+N19*0.5</f>
        <v>62.605</v>
      </c>
      <c r="P19" s="23" t="s">
        <v>48</v>
      </c>
      <c r="Q19" s="23" t="s">
        <v>29</v>
      </c>
      <c r="R19" s="24"/>
    </row>
  </sheetData>
  <sheetProtection/>
  <mergeCells count="15">
    <mergeCell ref="A1:R1"/>
    <mergeCell ref="A2:A4"/>
    <mergeCell ref="B2:B4"/>
    <mergeCell ref="C2:C4"/>
    <mergeCell ref="E2:E4"/>
    <mergeCell ref="F2:F4"/>
    <mergeCell ref="G2:G4"/>
    <mergeCell ref="D2:D4"/>
    <mergeCell ref="P2:P4"/>
    <mergeCell ref="Q2:Q4"/>
    <mergeCell ref="R2:R4"/>
    <mergeCell ref="H2:L3"/>
    <mergeCell ref="M2:M4"/>
    <mergeCell ref="N2:N4"/>
    <mergeCell ref="O2:O4"/>
  </mergeCells>
  <printOptions horizontalCentered="1"/>
  <pageMargins left="0.747823152016467" right="0.747823152016467" top="0.9839047597149226" bottom="0.7874015748031497" header="0.5117415443180114" footer="0.5117415443180114"/>
  <pageSetup fitToHeight="0" horizontalDpi="600" verticalDpi="600" orientation="landscape" paperSize="9" scale="95" r:id="rId1"/>
  <headerFooter alignWithMargins="0">
    <oddFooter>&amp;L&amp;C&amp;"宋体,常规"&amp;12&amp;P&amp;R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14089629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lenovo-78</cp:lastModifiedBy>
  <cp:lastPrinted>2017-07-24T01:46:27Z</cp:lastPrinted>
  <dcterms:created xsi:type="dcterms:W3CDTF">1996-12-17T01:32:42Z</dcterms:created>
  <dcterms:modified xsi:type="dcterms:W3CDTF">2017-07-24T01:46:30Z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