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综合成绩公告及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<sst xmlns="http://schemas.openxmlformats.org/spreadsheetml/2006/main" count="929" uniqueCount="508">
  <si>
    <t>2017年兴山县事业单位集中公开招聘工作人员综合成绩公告</t>
  </si>
  <si>
    <t>部门名称</t>
  </si>
  <si>
    <t>姓名</t>
  </si>
  <si>
    <t>准考证号</t>
  </si>
  <si>
    <t>身份证号</t>
  </si>
  <si>
    <t>职位名称</t>
  </si>
  <si>
    <t>招考计划</t>
  </si>
  <si>
    <t>职测分数</t>
  </si>
  <si>
    <t>综合分数</t>
  </si>
  <si>
    <t>总分</t>
  </si>
  <si>
    <r>
      <t>哲合后分数（两项合计</t>
    </r>
    <r>
      <rPr>
        <b/>
        <sz val="10"/>
        <rFont val="Arial"/>
        <family val="2"/>
      </rPr>
      <t>÷</t>
    </r>
    <r>
      <rPr>
        <b/>
        <sz val="10"/>
        <rFont val="宋体"/>
        <family val="0"/>
      </rPr>
      <t>3）</t>
    </r>
  </si>
  <si>
    <t>三支一扶加分</t>
  </si>
  <si>
    <t>笔试成绩</t>
  </si>
  <si>
    <r>
      <t>笔试折合后成绩（笔试成绩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50%）</t>
    </r>
  </si>
  <si>
    <t>面试成绩</t>
  </si>
  <si>
    <r>
      <t>面试折合后成绩（笔试成绩</t>
    </r>
    <r>
      <rPr>
        <sz val="10"/>
        <rFont val="Arial"/>
        <family val="2"/>
      </rPr>
      <t>×</t>
    </r>
    <r>
      <rPr>
        <sz val="10"/>
        <rFont val="宋体"/>
        <family val="0"/>
      </rPr>
      <t>50%）</t>
    </r>
  </si>
  <si>
    <t>总成绩</t>
  </si>
  <si>
    <t>是否进入体检</t>
  </si>
  <si>
    <t>兴山县文化馆</t>
  </si>
  <si>
    <t>文姝</t>
  </si>
  <si>
    <t>214205040928</t>
  </si>
  <si>
    <t>420526199408240228</t>
  </si>
  <si>
    <t>艺术创作</t>
  </si>
  <si>
    <t>是</t>
  </si>
  <si>
    <t>邓青</t>
  </si>
  <si>
    <t>214205040202</t>
  </si>
  <si>
    <t>420521198811070023</t>
  </si>
  <si>
    <t>赵宇</t>
  </si>
  <si>
    <t>214205040626</t>
  </si>
  <si>
    <t>42902119880704101X</t>
  </si>
  <si>
    <t>否</t>
  </si>
  <si>
    <t>高明明</t>
  </si>
  <si>
    <t>214205040920</t>
  </si>
  <si>
    <t>42052619911117002X</t>
  </si>
  <si>
    <t>彭爽</t>
  </si>
  <si>
    <t>214205051405</t>
  </si>
  <si>
    <t>420526199408220024</t>
  </si>
  <si>
    <t>金森</t>
  </si>
  <si>
    <t>214205050619</t>
  </si>
  <si>
    <t>420526199502060039</t>
  </si>
  <si>
    <t>缺考</t>
  </si>
  <si>
    <t>兴山县仙侣山发射台</t>
  </si>
  <si>
    <t>袁奎</t>
  </si>
  <si>
    <t>314205072715</t>
  </si>
  <si>
    <t>420526198812311011</t>
  </si>
  <si>
    <t>发射设备维修与维护</t>
  </si>
  <si>
    <t>王程程</t>
  </si>
  <si>
    <t>314205080228</t>
  </si>
  <si>
    <t>420526198902080018</t>
  </si>
  <si>
    <t>胡开晶</t>
  </si>
  <si>
    <t>314205082205</t>
  </si>
  <si>
    <t>420526198807151818</t>
  </si>
  <si>
    <t>杨敏威</t>
  </si>
  <si>
    <t>314205081924</t>
  </si>
  <si>
    <t>420526199411080018</t>
  </si>
  <si>
    <t>付伟</t>
  </si>
  <si>
    <t>314205073310</t>
  </si>
  <si>
    <t>420521198703101515</t>
  </si>
  <si>
    <t>吴朝阳</t>
  </si>
  <si>
    <t>314205071230</t>
  </si>
  <si>
    <t>420581198710132631</t>
  </si>
  <si>
    <t>兴山县房产保障中心</t>
  </si>
  <si>
    <t>余婷</t>
  </si>
  <si>
    <t>214205051822</t>
  </si>
  <si>
    <t>420526199409210020</t>
  </si>
  <si>
    <t>会计</t>
  </si>
  <si>
    <t>牟值萱</t>
  </si>
  <si>
    <t>214205060318</t>
  </si>
  <si>
    <t>420521199407210025</t>
  </si>
  <si>
    <t>陈紫宇</t>
  </si>
  <si>
    <t>214205061213</t>
  </si>
  <si>
    <t>420526198811070017</t>
  </si>
  <si>
    <t>兴山县殡葬管理所</t>
  </si>
  <si>
    <t>舒博</t>
  </si>
  <si>
    <t>214205052501</t>
  </si>
  <si>
    <t>420526199509140015</t>
  </si>
  <si>
    <t>综合管理</t>
  </si>
  <si>
    <t>李杨</t>
  </si>
  <si>
    <t>214205050330</t>
  </si>
  <si>
    <t>420526199311170032</t>
  </si>
  <si>
    <t>甘磊</t>
  </si>
  <si>
    <t>214205052324</t>
  </si>
  <si>
    <t>420526199207160010</t>
  </si>
  <si>
    <t>兴山县农机安全监理站</t>
  </si>
  <si>
    <t>陈曦</t>
  </si>
  <si>
    <t>214205043009</t>
  </si>
  <si>
    <t>420526199402110238</t>
  </si>
  <si>
    <t>汪宇</t>
  </si>
  <si>
    <t>214205042806</t>
  </si>
  <si>
    <t>420526199202211069</t>
  </si>
  <si>
    <t>马丹旦</t>
  </si>
  <si>
    <t>214205060506</t>
  </si>
  <si>
    <t>420526198710081841</t>
  </si>
  <si>
    <t>万小云</t>
  </si>
  <si>
    <t>214205051310</t>
  </si>
  <si>
    <t>420526199102011828</t>
  </si>
  <si>
    <t>兴山县植物保护站</t>
  </si>
  <si>
    <t>朱丹丹</t>
  </si>
  <si>
    <t>314205075029</t>
  </si>
  <si>
    <t>411503198602160723</t>
  </si>
  <si>
    <t>植保</t>
  </si>
  <si>
    <t>罗晶晶</t>
  </si>
  <si>
    <t>314205073016</t>
  </si>
  <si>
    <t>420525198706111423</t>
  </si>
  <si>
    <t>黄淼</t>
  </si>
  <si>
    <t>314205071024</t>
  </si>
  <si>
    <t>42052619930524201X</t>
  </si>
  <si>
    <t>兴山县社情民意调查中心</t>
  </si>
  <si>
    <t>王堃</t>
  </si>
  <si>
    <t>214205061111</t>
  </si>
  <si>
    <t>420526199401040063</t>
  </si>
  <si>
    <t>向屈原</t>
  </si>
  <si>
    <t>214205041414</t>
  </si>
  <si>
    <t>420521199307165618</t>
  </si>
  <si>
    <t>向盈</t>
  </si>
  <si>
    <t>214205051125</t>
  </si>
  <si>
    <t>420528199307260724</t>
  </si>
  <si>
    <t>兴山县招商引资服务中心</t>
  </si>
  <si>
    <t>余佳佳</t>
  </si>
  <si>
    <t>214205060813</t>
  </si>
  <si>
    <t>420527198401135363</t>
  </si>
  <si>
    <t>招商引资</t>
  </si>
  <si>
    <t>周博峰</t>
  </si>
  <si>
    <t>214205042615</t>
  </si>
  <si>
    <t>422802199009083058</t>
  </si>
  <si>
    <t>万义圣</t>
  </si>
  <si>
    <t>214205041428</t>
  </si>
  <si>
    <t>420526199203310018</t>
  </si>
  <si>
    <t>兴山县铁路建设办公室</t>
  </si>
  <si>
    <t>邹志申</t>
  </si>
  <si>
    <t>214205060620</t>
  </si>
  <si>
    <t>420521199006113662</t>
  </si>
  <si>
    <t>铁路建设</t>
  </si>
  <si>
    <t>黄伟</t>
  </si>
  <si>
    <t>214205051803</t>
  </si>
  <si>
    <t>420526199411080210</t>
  </si>
  <si>
    <t>高梅玲</t>
  </si>
  <si>
    <t>214205050226</t>
  </si>
  <si>
    <t>420526199410181044</t>
  </si>
  <si>
    <t>兴山县不动产登记局</t>
  </si>
  <si>
    <t>杨娇</t>
  </si>
  <si>
    <t>314205071820</t>
  </si>
  <si>
    <t>420526198910111427</t>
  </si>
  <si>
    <t>不动产登记</t>
  </si>
  <si>
    <t>阚丽平</t>
  </si>
  <si>
    <t>314205081809</t>
  </si>
  <si>
    <t>421202198808121227</t>
  </si>
  <si>
    <t>吴廷婷</t>
  </si>
  <si>
    <t>314205070215</t>
  </si>
  <si>
    <t>420526199204020223</t>
  </si>
  <si>
    <t>兴山县乡镇国土所</t>
  </si>
  <si>
    <t>王磊</t>
  </si>
  <si>
    <t>114205017222</t>
  </si>
  <si>
    <t>420526198912261015</t>
  </si>
  <si>
    <t>乡镇国土管理</t>
  </si>
  <si>
    <t>孙周洲</t>
  </si>
  <si>
    <t>114205010723</t>
  </si>
  <si>
    <t>420526198802250016</t>
  </si>
  <si>
    <t>释磊</t>
  </si>
  <si>
    <t>114205035523</t>
  </si>
  <si>
    <t>420503199403035538</t>
  </si>
  <si>
    <t>田智松</t>
  </si>
  <si>
    <t>114205014428</t>
  </si>
  <si>
    <t>42282219910920203X</t>
  </si>
  <si>
    <t>丁伟</t>
  </si>
  <si>
    <t>114205016926</t>
  </si>
  <si>
    <t>420526199210161030</t>
  </si>
  <si>
    <t>陈凯</t>
  </si>
  <si>
    <t>114205025330</t>
  </si>
  <si>
    <t>420581199106190039</t>
  </si>
  <si>
    <t>蒋小丽</t>
  </si>
  <si>
    <t>114205022415</t>
  </si>
  <si>
    <t>420526199110301446</t>
  </si>
  <si>
    <t>田源</t>
  </si>
  <si>
    <t>114205016021</t>
  </si>
  <si>
    <t>420582198803120054</t>
  </si>
  <si>
    <t>史馨赟</t>
  </si>
  <si>
    <t>114205011103</t>
  </si>
  <si>
    <t>420581199204280054</t>
  </si>
  <si>
    <t>兴山县国有坟埫坪林场</t>
  </si>
  <si>
    <t>刘敏</t>
  </si>
  <si>
    <t>214205051521</t>
  </si>
  <si>
    <t>420526198710100088</t>
  </si>
  <si>
    <t>财务会计</t>
  </si>
  <si>
    <t>梁爽</t>
  </si>
  <si>
    <t>214205060328</t>
  </si>
  <si>
    <t>420583199407150025</t>
  </si>
  <si>
    <t>费南月</t>
  </si>
  <si>
    <t>214205060420</t>
  </si>
  <si>
    <t>420526198908271886</t>
  </si>
  <si>
    <t>兴山县地质环境监测站</t>
  </si>
  <si>
    <t>郝明鸿</t>
  </si>
  <si>
    <t>114205020508</t>
  </si>
  <si>
    <t>420526199605101016</t>
  </si>
  <si>
    <t>地质环境监测</t>
  </si>
  <si>
    <t>袁昊</t>
  </si>
  <si>
    <t>114205022124</t>
  </si>
  <si>
    <t>420526199508210018</t>
  </si>
  <si>
    <t>余小青</t>
  </si>
  <si>
    <t>114205035603</t>
  </si>
  <si>
    <t>420526198703101410</t>
  </si>
  <si>
    <t>吴庭亮</t>
  </si>
  <si>
    <t>114205022405</t>
  </si>
  <si>
    <t>420526199006212419</t>
  </si>
  <si>
    <t>胡峰龙</t>
  </si>
  <si>
    <t>114205011023</t>
  </si>
  <si>
    <t>420521199002090010</t>
  </si>
  <si>
    <t>王文科</t>
  </si>
  <si>
    <t>114205022722</t>
  </si>
  <si>
    <t>420526199210141611</t>
  </si>
  <si>
    <t>兴山县乡镇食药监所</t>
  </si>
  <si>
    <t>李华英</t>
  </si>
  <si>
    <t>114205011302</t>
  </si>
  <si>
    <t>420526198309030060</t>
  </si>
  <si>
    <t>乡镇所执法人员</t>
  </si>
  <si>
    <t>杨眉</t>
  </si>
  <si>
    <t>114205034809</t>
  </si>
  <si>
    <t>420521199012120068</t>
  </si>
  <si>
    <t>蒋陆洲</t>
  </si>
  <si>
    <t>114205035706</t>
  </si>
  <si>
    <t>420526199501111017</t>
  </si>
  <si>
    <t>孙维雅</t>
  </si>
  <si>
    <t>114205011425</t>
  </si>
  <si>
    <t>420526199109171023</t>
  </si>
  <si>
    <t>黄妍美</t>
  </si>
  <si>
    <t>114205034216</t>
  </si>
  <si>
    <t>362131198210191184</t>
  </si>
  <si>
    <t>冯婕</t>
  </si>
  <si>
    <t>114205034302</t>
  </si>
  <si>
    <t>420526199308200042</t>
  </si>
  <si>
    <t>宋薇薇</t>
  </si>
  <si>
    <t>114205035903</t>
  </si>
  <si>
    <t>420526198812120047</t>
  </si>
  <si>
    <t>徐杰</t>
  </si>
  <si>
    <t>114205036205</t>
  </si>
  <si>
    <t>420527199411135310</t>
  </si>
  <si>
    <t>李翔</t>
  </si>
  <si>
    <t>114205012410</t>
  </si>
  <si>
    <t>420526198710310018</t>
  </si>
  <si>
    <t>黄攀</t>
  </si>
  <si>
    <t>114205015522</t>
  </si>
  <si>
    <t>42052119940727386X</t>
  </si>
  <si>
    <t>王月皎</t>
  </si>
  <si>
    <t>114205013209</t>
  </si>
  <si>
    <t>420526198812251020</t>
  </si>
  <si>
    <t>李晓峰</t>
  </si>
  <si>
    <t>114205024003</t>
  </si>
  <si>
    <t>210702198210140818</t>
  </si>
  <si>
    <t>杜宇</t>
  </si>
  <si>
    <t>114205025028</t>
  </si>
  <si>
    <t>420526198910161045</t>
  </si>
  <si>
    <t>杜袁</t>
  </si>
  <si>
    <t>114205032016</t>
  </si>
  <si>
    <t>420526199402150010</t>
  </si>
  <si>
    <t>秦瑶</t>
  </si>
  <si>
    <t>114205020712</t>
  </si>
  <si>
    <t>420528199310255029</t>
  </si>
  <si>
    <t>王蔚</t>
  </si>
  <si>
    <t>114205016118</t>
  </si>
  <si>
    <t>420526199309120829</t>
  </si>
  <si>
    <t>董浩宇</t>
  </si>
  <si>
    <t>114205015406</t>
  </si>
  <si>
    <t>422825199211120013</t>
  </si>
  <si>
    <t>王方</t>
  </si>
  <si>
    <t>114205032812</t>
  </si>
  <si>
    <t>420526199003182015</t>
  </si>
  <si>
    <t>兴山县建设工程质量安全监督站</t>
  </si>
  <si>
    <t>庞焱</t>
  </si>
  <si>
    <t>314205082001</t>
  </si>
  <si>
    <t>420526199303010020</t>
  </si>
  <si>
    <t>规划设计</t>
  </si>
  <si>
    <t>张枭</t>
  </si>
  <si>
    <t>314205082507</t>
  </si>
  <si>
    <t>420526199003101414</t>
  </si>
  <si>
    <t>袁书航</t>
  </si>
  <si>
    <t>314205070818</t>
  </si>
  <si>
    <t>420526199405250017</t>
  </si>
  <si>
    <t>兴山县国有资产管理办公室</t>
  </si>
  <si>
    <t>吴爽</t>
  </si>
  <si>
    <t>214205040902</t>
  </si>
  <si>
    <t>420526199510070042</t>
  </si>
  <si>
    <t>财政管理</t>
  </si>
  <si>
    <t>李玉英</t>
  </si>
  <si>
    <t>214205060729</t>
  </si>
  <si>
    <t>420526199208100060</t>
  </si>
  <si>
    <t>张璐</t>
  </si>
  <si>
    <t>214205040830</t>
  </si>
  <si>
    <t>420526199207080045</t>
  </si>
  <si>
    <t>叶俊桦</t>
  </si>
  <si>
    <t>214205060828</t>
  </si>
  <si>
    <t>420526199601120025</t>
  </si>
  <si>
    <t>龚甜甜</t>
  </si>
  <si>
    <t>214205050416</t>
  </si>
  <si>
    <t>42052619930603022X</t>
  </si>
  <si>
    <t>陈卫星</t>
  </si>
  <si>
    <t>214205050705</t>
  </si>
  <si>
    <t>420582199109191682</t>
  </si>
  <si>
    <t>兴山县乡镇财政所</t>
  </si>
  <si>
    <t>李菁</t>
  </si>
  <si>
    <t>214205061219</t>
  </si>
  <si>
    <t>420526199105191027</t>
  </si>
  <si>
    <t>任月</t>
  </si>
  <si>
    <t>214205050917</t>
  </si>
  <si>
    <t>420521199101205688</t>
  </si>
  <si>
    <t>吴媛赟</t>
  </si>
  <si>
    <t>214205042407</t>
  </si>
  <si>
    <t>429021199308271026</t>
  </si>
  <si>
    <t>伍小仙</t>
  </si>
  <si>
    <t>214205052511</t>
  </si>
  <si>
    <t>420526199308140051</t>
  </si>
  <si>
    <t>彭雪娇</t>
  </si>
  <si>
    <t>214205060920</t>
  </si>
  <si>
    <t>420526199011110222</t>
  </si>
  <si>
    <t>沈芳萍</t>
  </si>
  <si>
    <t>214205061120</t>
  </si>
  <si>
    <t>420528199402030329</t>
  </si>
  <si>
    <t>兴山县广播电视台</t>
  </si>
  <si>
    <t>陈娥</t>
  </si>
  <si>
    <t>214205061204</t>
  </si>
  <si>
    <t>42052619921129082X</t>
  </si>
  <si>
    <t>记者</t>
  </si>
  <si>
    <t>王钰</t>
  </si>
  <si>
    <t>214205041310</t>
  </si>
  <si>
    <t>420526199112210046</t>
  </si>
  <si>
    <t>杜小梦</t>
  </si>
  <si>
    <t>214205042904</t>
  </si>
  <si>
    <t>420521199306171522</t>
  </si>
  <si>
    <t>张菱晰</t>
  </si>
  <si>
    <t>214205051124</t>
  </si>
  <si>
    <t>42052619930207062X</t>
  </si>
  <si>
    <t>黄雯</t>
  </si>
  <si>
    <t>214205042814</t>
  </si>
  <si>
    <t>420521199508225621</t>
  </si>
  <si>
    <t>李晓玲</t>
  </si>
  <si>
    <t>214205040119</t>
  </si>
  <si>
    <t>420526198910161029</t>
  </si>
  <si>
    <t>万来</t>
  </si>
  <si>
    <t>214205040728</t>
  </si>
  <si>
    <t>420526199502270052</t>
  </si>
  <si>
    <t>龚雪</t>
  </si>
  <si>
    <t>214205050120</t>
  </si>
  <si>
    <t>420526198712260229</t>
  </si>
  <si>
    <t>汪浩</t>
  </si>
  <si>
    <t>2142020562411</t>
  </si>
  <si>
    <t>420521199310041819</t>
  </si>
  <si>
    <t>兴山县人民医院</t>
  </si>
  <si>
    <t>雷元丽</t>
  </si>
  <si>
    <t>524205102506</t>
  </si>
  <si>
    <t>420526199403051428</t>
  </si>
  <si>
    <t>临床医疗</t>
  </si>
  <si>
    <t>吴静涛</t>
  </si>
  <si>
    <t>524205102203</t>
  </si>
  <si>
    <t>420526199412090023</t>
  </si>
  <si>
    <t>万偲</t>
  </si>
  <si>
    <t>524205102824</t>
  </si>
  <si>
    <t>420526199302140026</t>
  </si>
  <si>
    <t>蔡孟佳</t>
  </si>
  <si>
    <t>554205105113</t>
  </si>
  <si>
    <t>420526199311091828</t>
  </si>
  <si>
    <t>医学检验</t>
  </si>
  <si>
    <t>张万靖</t>
  </si>
  <si>
    <t>554205105116</t>
  </si>
  <si>
    <t>420526199301141019</t>
  </si>
  <si>
    <t>向美玲</t>
  </si>
  <si>
    <t>554205105115</t>
  </si>
  <si>
    <t>420527199406291327</t>
  </si>
  <si>
    <t>王琼</t>
  </si>
  <si>
    <t>544205104405</t>
  </si>
  <si>
    <t>420526199303181022</t>
  </si>
  <si>
    <t>护理</t>
  </si>
  <si>
    <t>甘小铭</t>
  </si>
  <si>
    <t>544205104929</t>
  </si>
  <si>
    <t>420526199312031229</t>
  </si>
  <si>
    <t>龚钰雪</t>
  </si>
  <si>
    <t>544205103907</t>
  </si>
  <si>
    <t>420526199312140222</t>
  </si>
  <si>
    <t>李婧</t>
  </si>
  <si>
    <t>544205104118</t>
  </si>
  <si>
    <t>420526199602050225</t>
  </si>
  <si>
    <t>钟兰</t>
  </si>
  <si>
    <t>544205104918</t>
  </si>
  <si>
    <t>420526199204130027</t>
  </si>
  <si>
    <t>贺成成</t>
  </si>
  <si>
    <t>544205104319</t>
  </si>
  <si>
    <t>420526199302260423</t>
  </si>
  <si>
    <t>兴山县疾控中心</t>
  </si>
  <si>
    <t>王琴</t>
  </si>
  <si>
    <t>524205103108</t>
  </si>
  <si>
    <t>422823199011160229</t>
  </si>
  <si>
    <t>刘婷</t>
  </si>
  <si>
    <t>524205103030</t>
  </si>
  <si>
    <t>420526199208170827</t>
  </si>
  <si>
    <t>马咸秀</t>
  </si>
  <si>
    <t>524205102901</t>
  </si>
  <si>
    <t>420527198111195384</t>
  </si>
  <si>
    <t>临床医学</t>
  </si>
  <si>
    <t>向金艳</t>
  </si>
  <si>
    <t>544205103802</t>
  </si>
  <si>
    <t>420526199511120224</t>
  </si>
  <si>
    <t>覃凯</t>
  </si>
  <si>
    <t>544205103624</t>
  </si>
  <si>
    <t>42052619940629242X</t>
  </si>
  <si>
    <t>谭洋</t>
  </si>
  <si>
    <t>544205104727</t>
  </si>
  <si>
    <t>420526199411190428</t>
  </si>
  <si>
    <t>兴山县乡镇卫生院</t>
  </si>
  <si>
    <t>游丽芬</t>
  </si>
  <si>
    <t>524205103126</t>
  </si>
  <si>
    <t>420526199104140244</t>
  </si>
  <si>
    <t>韩杨</t>
  </si>
  <si>
    <t>524205103124</t>
  </si>
  <si>
    <t>420526199311011816</t>
  </si>
  <si>
    <t>黄思齐</t>
  </si>
  <si>
    <t>524205102724</t>
  </si>
  <si>
    <t>420922199206225341</t>
  </si>
  <si>
    <t>牟亚兰</t>
  </si>
  <si>
    <t>524205102516</t>
  </si>
  <si>
    <t>420526199304220820</t>
  </si>
  <si>
    <t>贾婷婷</t>
  </si>
  <si>
    <t>524205102829</t>
  </si>
  <si>
    <t>420526199510210842</t>
  </si>
  <si>
    <t>胡兆满</t>
  </si>
  <si>
    <t>524205103111</t>
  </si>
  <si>
    <t>420526199604050827</t>
  </si>
  <si>
    <t>李守卫</t>
  </si>
  <si>
    <t>524205102821</t>
  </si>
  <si>
    <t>420526199110011414</t>
  </si>
  <si>
    <t>胡钰娇</t>
  </si>
  <si>
    <t>524205102206</t>
  </si>
  <si>
    <t>420526199505042426</t>
  </si>
  <si>
    <t>周崇巍</t>
  </si>
  <si>
    <t>524205102804</t>
  </si>
  <si>
    <t>420626199303074513</t>
  </si>
  <si>
    <t>谭文蓉</t>
  </si>
  <si>
    <t>524205102225</t>
  </si>
  <si>
    <t>420526198301040424</t>
  </si>
  <si>
    <t>王潮</t>
  </si>
  <si>
    <t>524205103105</t>
  </si>
  <si>
    <t>420526199411150610</t>
  </si>
  <si>
    <t>王月</t>
  </si>
  <si>
    <t>524205102309</t>
  </si>
  <si>
    <t>42052619950617202X</t>
  </si>
  <si>
    <t>聂晓阳</t>
  </si>
  <si>
    <t>544205104824</t>
  </si>
  <si>
    <t>420526199110080049</t>
  </si>
  <si>
    <t>向璐</t>
  </si>
  <si>
    <t>544205103804</t>
  </si>
  <si>
    <t>420526199208040424</t>
  </si>
  <si>
    <t>丁月娥</t>
  </si>
  <si>
    <t>544205103505</t>
  </si>
  <si>
    <t>420526199107042420</t>
  </si>
  <si>
    <t>李梦丽</t>
  </si>
  <si>
    <t>544205104620</t>
  </si>
  <si>
    <t>420526199505310021</t>
  </si>
  <si>
    <t>彭连菊</t>
  </si>
  <si>
    <t>544205104616</t>
  </si>
  <si>
    <t>420526199309270229</t>
  </si>
  <si>
    <t>彭雅琴</t>
  </si>
  <si>
    <t>544205104425</t>
  </si>
  <si>
    <t>420526198909010020</t>
  </si>
  <si>
    <t>袁倩</t>
  </si>
  <si>
    <t>544205103402</t>
  </si>
  <si>
    <t>420526199009081020</t>
  </si>
  <si>
    <t>郇培敏</t>
  </si>
  <si>
    <t>544205104907</t>
  </si>
  <si>
    <t>420526199104211428</t>
  </si>
  <si>
    <t>刘星星</t>
  </si>
  <si>
    <t>544205103415</t>
  </si>
  <si>
    <t>420526198907170426</t>
  </si>
  <si>
    <t>王俊</t>
  </si>
  <si>
    <t>544205104327</t>
  </si>
  <si>
    <t>42052619930507022X</t>
  </si>
  <si>
    <t>田琴</t>
  </si>
  <si>
    <t>544205103311</t>
  </si>
  <si>
    <t>42052619960202182X</t>
  </si>
  <si>
    <t>曹芳</t>
  </si>
  <si>
    <t>544205103423</t>
  </si>
  <si>
    <t>422823199405220626</t>
  </si>
  <si>
    <t>兴山县县直幼儿园</t>
  </si>
  <si>
    <t>朱敏</t>
  </si>
  <si>
    <t>544205104424</t>
  </si>
  <si>
    <t>420526199110290222</t>
  </si>
  <si>
    <t>幼儿医护</t>
  </si>
  <si>
    <t>孙娅琴</t>
  </si>
  <si>
    <t>544205104230</t>
  </si>
  <si>
    <t>420526199003110046</t>
  </si>
  <si>
    <t>彭球</t>
  </si>
  <si>
    <t>544205103526</t>
  </si>
  <si>
    <t>420526199311171027</t>
  </si>
  <si>
    <t>高娟</t>
  </si>
  <si>
    <t>544205104902</t>
  </si>
  <si>
    <t>420526199101140222</t>
  </si>
  <si>
    <t>黄紫胭</t>
  </si>
  <si>
    <t>544205104726</t>
  </si>
  <si>
    <t>420526199110180226</t>
  </si>
  <si>
    <t>李实敏</t>
  </si>
  <si>
    <t>544205103611</t>
  </si>
  <si>
    <t>420526199505020024</t>
  </si>
  <si>
    <t>吴柳</t>
  </si>
  <si>
    <t>544205104809</t>
  </si>
  <si>
    <t>420526199012140028</t>
  </si>
  <si>
    <t>万金凤</t>
  </si>
  <si>
    <t>544205104906</t>
  </si>
  <si>
    <t>420526199111190047</t>
  </si>
  <si>
    <t>孙晶晶</t>
  </si>
  <si>
    <t>544205104530</t>
  </si>
  <si>
    <t>420526198702140020</t>
  </si>
  <si>
    <r>
      <t xml:space="preserve">    根据《2017年宜昌市兴山县事业单位集中公开招聘工作人员公告》,按照招聘岗位综合成绩从高分到低分按1：1比例确定体验对象,请进入体检的考生于2017年8月2日早晨7:30，带好</t>
    </r>
    <r>
      <rPr>
        <b/>
        <sz val="16"/>
        <rFont val="仿宋_GB2312"/>
        <family val="3"/>
      </rPr>
      <t>二代身份证原件和体检费300元（预收）</t>
    </r>
    <r>
      <rPr>
        <sz val="16"/>
        <rFont val="仿宋_GB2312"/>
        <family val="3"/>
      </rPr>
      <t>在兴山县人社局六楼会议室集合。8月2日早晨7：40尚未报到的考生视为自动放弃体检资格。体检前一天晚餐不进油腻食物，不饮酒，晚上不熬夜，保证充足睡眠，体检当天早晨空腹。
     联系电话：杨  玲13697299674，0717-2584512。     
                                                                                  兴山县人力资源和社会保障局
                                                                                      2017年7月24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</si>
</sst>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8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6"/>
      <name val="仿宋_GB2312"/>
      <family val="3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SheetLayoutView="100" workbookViewId="0" topLeftCell="A97">
      <selection activeCell="H166" sqref="H166"/>
    </sheetView>
  </sheetViews>
  <sheetFormatPr defaultColWidth="9.140625" defaultRowHeight="12.75"/>
  <cols>
    <col min="1" max="1" width="26.421875" style="0" customWidth="1"/>
    <col min="2" max="2" width="6.8515625" style="1" customWidth="1"/>
    <col min="3" max="3" width="14.140625" style="1" customWidth="1"/>
    <col min="4" max="4" width="19.28125" style="1" customWidth="1"/>
    <col min="5" max="5" width="17.7109375" style="1" customWidth="1"/>
    <col min="6" max="6" width="3.57421875" style="1" customWidth="1"/>
    <col min="7" max="8" width="6.8515625" style="1" customWidth="1"/>
    <col min="9" max="9" width="6.140625" style="1" customWidth="1"/>
    <col min="10" max="10" width="8.140625" style="1" customWidth="1"/>
    <col min="11" max="11" width="4.8515625" style="1" customWidth="1"/>
    <col min="12" max="12" width="9.7109375" style="1" customWidth="1"/>
    <col min="13" max="13" width="9.421875" style="1" customWidth="1"/>
    <col min="14" max="14" width="9.140625" style="1" customWidth="1"/>
    <col min="15" max="15" width="9.8515625" style="1" customWidth="1"/>
    <col min="16" max="250" width="9.140625" style="1" customWidth="1"/>
  </cols>
  <sheetData>
    <row r="1" spans="1:17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8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s="1" customFormat="1" ht="15" customHeight="1">
      <c r="A3" s="4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>
        <v>2</v>
      </c>
      <c r="G3" s="5">
        <v>81</v>
      </c>
      <c r="H3" s="5">
        <v>109</v>
      </c>
      <c r="I3" s="5">
        <v>190</v>
      </c>
      <c r="J3" s="7">
        <f aca="true" t="shared" si="0" ref="J3:J8">I3/3</f>
        <v>63.333333333333336</v>
      </c>
      <c r="K3" s="5"/>
      <c r="L3" s="7">
        <f>J3</f>
        <v>63.333333333333336</v>
      </c>
      <c r="M3" s="7">
        <f aca="true" t="shared" si="1" ref="M3:M8">L3*0.5</f>
        <v>31.666666666666668</v>
      </c>
      <c r="N3" s="7">
        <v>83.4</v>
      </c>
      <c r="O3" s="7">
        <f>N3*0.5</f>
        <v>41.7</v>
      </c>
      <c r="P3" s="7">
        <f aca="true" t="shared" si="2" ref="P3:P8">M3+O3</f>
        <v>73.36666666666667</v>
      </c>
      <c r="Q3" s="9" t="s">
        <v>23</v>
      </c>
    </row>
    <row r="4" spans="1:17" s="1" customFormat="1" ht="15" customHeight="1">
      <c r="A4" s="4" t="s">
        <v>18</v>
      </c>
      <c r="B4" s="5" t="s">
        <v>24</v>
      </c>
      <c r="C4" s="5" t="s">
        <v>25</v>
      </c>
      <c r="D4" s="5" t="s">
        <v>26</v>
      </c>
      <c r="E4" s="5" t="s">
        <v>22</v>
      </c>
      <c r="F4" s="5">
        <v>2</v>
      </c>
      <c r="G4" s="5">
        <v>84.5</v>
      </c>
      <c r="H4" s="5">
        <v>102</v>
      </c>
      <c r="I4" s="5">
        <v>186.5</v>
      </c>
      <c r="J4" s="7">
        <f t="shared" si="0"/>
        <v>62.166666666666664</v>
      </c>
      <c r="K4" s="5"/>
      <c r="L4" s="7">
        <f aca="true" t="shared" si="3" ref="L3:L8">J4+K4</f>
        <v>62.166666666666664</v>
      </c>
      <c r="M4" s="7">
        <f t="shared" si="1"/>
        <v>31.083333333333332</v>
      </c>
      <c r="N4" s="7">
        <v>83.8</v>
      </c>
      <c r="O4" s="7">
        <f aca="true" t="shared" si="4" ref="O4:O36">N4*0.5</f>
        <v>41.9</v>
      </c>
      <c r="P4" s="7">
        <f t="shared" si="2"/>
        <v>72.98333333333333</v>
      </c>
      <c r="Q4" s="9" t="s">
        <v>23</v>
      </c>
    </row>
    <row r="5" spans="1:17" s="1" customFormat="1" ht="15" customHeight="1">
      <c r="A5" s="4" t="s">
        <v>18</v>
      </c>
      <c r="B5" s="5" t="s">
        <v>27</v>
      </c>
      <c r="C5" s="5" t="s">
        <v>28</v>
      </c>
      <c r="D5" s="5" t="s">
        <v>29</v>
      </c>
      <c r="E5" s="5" t="s">
        <v>22</v>
      </c>
      <c r="F5" s="5">
        <v>2</v>
      </c>
      <c r="G5" s="5">
        <v>73</v>
      </c>
      <c r="H5" s="5">
        <v>84</v>
      </c>
      <c r="I5" s="5">
        <v>157</v>
      </c>
      <c r="J5" s="7">
        <f t="shared" si="0"/>
        <v>52.333333333333336</v>
      </c>
      <c r="K5" s="5"/>
      <c r="L5" s="7">
        <f t="shared" si="3"/>
        <v>52.333333333333336</v>
      </c>
      <c r="M5" s="7">
        <f t="shared" si="1"/>
        <v>26.166666666666668</v>
      </c>
      <c r="N5" s="7">
        <v>83</v>
      </c>
      <c r="O5" s="7">
        <f t="shared" si="4"/>
        <v>41.5</v>
      </c>
      <c r="P5" s="7">
        <f t="shared" si="2"/>
        <v>67.66666666666667</v>
      </c>
      <c r="Q5" s="9" t="s">
        <v>30</v>
      </c>
    </row>
    <row r="6" spans="1:17" s="1" customFormat="1" ht="15" customHeight="1">
      <c r="A6" s="4" t="s">
        <v>18</v>
      </c>
      <c r="B6" s="5" t="s">
        <v>31</v>
      </c>
      <c r="C6" s="5" t="s">
        <v>32</v>
      </c>
      <c r="D6" s="5" t="s">
        <v>33</v>
      </c>
      <c r="E6" s="5" t="s">
        <v>22</v>
      </c>
      <c r="F6" s="5">
        <v>2</v>
      </c>
      <c r="G6" s="5">
        <v>82.5</v>
      </c>
      <c r="H6" s="5">
        <v>74</v>
      </c>
      <c r="I6" s="5">
        <v>156.5</v>
      </c>
      <c r="J6" s="7">
        <f t="shared" si="0"/>
        <v>52.166666666666664</v>
      </c>
      <c r="K6" s="7"/>
      <c r="L6" s="7">
        <f t="shared" si="3"/>
        <v>52.166666666666664</v>
      </c>
      <c r="M6" s="7">
        <f t="shared" si="1"/>
        <v>26.083333333333332</v>
      </c>
      <c r="N6" s="7">
        <v>79.6</v>
      </c>
      <c r="O6" s="7">
        <f t="shared" si="4"/>
        <v>39.8</v>
      </c>
      <c r="P6" s="7">
        <f t="shared" si="2"/>
        <v>65.88333333333333</v>
      </c>
      <c r="Q6" s="9" t="s">
        <v>30</v>
      </c>
    </row>
    <row r="7" spans="1:17" s="1" customFormat="1" ht="15" customHeight="1">
      <c r="A7" s="4" t="s">
        <v>18</v>
      </c>
      <c r="B7" s="5" t="s">
        <v>34</v>
      </c>
      <c r="C7" s="5" t="s">
        <v>35</v>
      </c>
      <c r="D7" s="5" t="s">
        <v>36</v>
      </c>
      <c r="E7" s="5" t="s">
        <v>22</v>
      </c>
      <c r="F7" s="5">
        <v>2</v>
      </c>
      <c r="G7" s="5">
        <v>74</v>
      </c>
      <c r="H7" s="5">
        <v>76.5</v>
      </c>
      <c r="I7" s="5">
        <v>150.5</v>
      </c>
      <c r="J7" s="7">
        <f t="shared" si="0"/>
        <v>50.166666666666664</v>
      </c>
      <c r="K7" s="7"/>
      <c r="L7" s="7">
        <f t="shared" si="3"/>
        <v>50.166666666666664</v>
      </c>
      <c r="M7" s="7">
        <f t="shared" si="1"/>
        <v>25.083333333333332</v>
      </c>
      <c r="N7" s="7">
        <v>78.6</v>
      </c>
      <c r="O7" s="7">
        <f t="shared" si="4"/>
        <v>39.3</v>
      </c>
      <c r="P7" s="7">
        <f t="shared" si="2"/>
        <v>64.38333333333333</v>
      </c>
      <c r="Q7" s="9" t="s">
        <v>30</v>
      </c>
    </row>
    <row r="8" spans="1:17" s="1" customFormat="1" ht="15" customHeight="1">
      <c r="A8" s="4" t="s">
        <v>18</v>
      </c>
      <c r="B8" s="5" t="s">
        <v>37</v>
      </c>
      <c r="C8" s="5" t="s">
        <v>38</v>
      </c>
      <c r="D8" s="5" t="s">
        <v>39</v>
      </c>
      <c r="E8" s="5" t="s">
        <v>22</v>
      </c>
      <c r="F8" s="5">
        <v>2</v>
      </c>
      <c r="G8" s="5">
        <v>75.5</v>
      </c>
      <c r="H8" s="5">
        <v>70.5</v>
      </c>
      <c r="I8" s="5">
        <v>146</v>
      </c>
      <c r="J8" s="7">
        <f t="shared" si="0"/>
        <v>48.666666666666664</v>
      </c>
      <c r="K8" s="7"/>
      <c r="L8" s="7">
        <f t="shared" si="3"/>
        <v>48.666666666666664</v>
      </c>
      <c r="M8" s="7">
        <f t="shared" si="1"/>
        <v>24.333333333333332</v>
      </c>
      <c r="N8" s="8" t="s">
        <v>40</v>
      </c>
      <c r="O8" s="7"/>
      <c r="P8" s="7">
        <f t="shared" si="2"/>
        <v>24.333333333333332</v>
      </c>
      <c r="Q8" s="9" t="s">
        <v>30</v>
      </c>
    </row>
    <row r="9" spans="1:17" s="1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7"/>
      <c r="K9" s="5"/>
      <c r="L9" s="7"/>
      <c r="M9" s="7"/>
      <c r="N9" s="7"/>
      <c r="O9" s="7"/>
      <c r="P9" s="7"/>
      <c r="Q9" s="10"/>
    </row>
    <row r="10" spans="1:17" s="1" customFormat="1" ht="21" customHeight="1">
      <c r="A10" s="4" t="s">
        <v>41</v>
      </c>
      <c r="B10" s="5" t="s">
        <v>42</v>
      </c>
      <c r="C10" s="5" t="s">
        <v>43</v>
      </c>
      <c r="D10" s="5" t="s">
        <v>44</v>
      </c>
      <c r="E10" s="5" t="s">
        <v>45</v>
      </c>
      <c r="F10" s="5">
        <v>2</v>
      </c>
      <c r="G10" s="5">
        <v>80.8</v>
      </c>
      <c r="H10" s="5">
        <v>85</v>
      </c>
      <c r="I10" s="5">
        <v>165.8</v>
      </c>
      <c r="J10" s="7">
        <f>I10/3</f>
        <v>55.26666666666667</v>
      </c>
      <c r="K10" s="5"/>
      <c r="L10" s="7">
        <f>J10+K10</f>
        <v>55.26666666666667</v>
      </c>
      <c r="M10" s="7">
        <f aca="true" t="shared" si="5" ref="M4:M40">L10*0.5</f>
        <v>27.633333333333336</v>
      </c>
      <c r="N10" s="7">
        <v>85.6</v>
      </c>
      <c r="O10" s="7">
        <f t="shared" si="4"/>
        <v>42.8</v>
      </c>
      <c r="P10" s="7">
        <f aca="true" t="shared" si="6" ref="P9:P19">M10+O10</f>
        <v>70.43333333333334</v>
      </c>
      <c r="Q10" s="9" t="s">
        <v>23</v>
      </c>
    </row>
    <row r="11" spans="1:17" s="1" customFormat="1" ht="15" customHeight="1">
      <c r="A11" s="4" t="s">
        <v>41</v>
      </c>
      <c r="B11" s="5" t="s">
        <v>46</v>
      </c>
      <c r="C11" s="5" t="s">
        <v>47</v>
      </c>
      <c r="D11" s="5" t="s">
        <v>48</v>
      </c>
      <c r="E11" s="5" t="s">
        <v>45</v>
      </c>
      <c r="F11" s="5">
        <v>2</v>
      </c>
      <c r="G11" s="5">
        <v>83</v>
      </c>
      <c r="H11" s="5">
        <v>94.5</v>
      </c>
      <c r="I11" s="5">
        <v>177.5</v>
      </c>
      <c r="J11" s="7">
        <f>I11/3</f>
        <v>59.166666666666664</v>
      </c>
      <c r="K11" s="5"/>
      <c r="L11" s="7">
        <f>J11+K11</f>
        <v>59.166666666666664</v>
      </c>
      <c r="M11" s="7">
        <f t="shared" si="5"/>
        <v>29.583333333333332</v>
      </c>
      <c r="N11" s="7">
        <v>79.8</v>
      </c>
      <c r="O11" s="7">
        <f t="shared" si="4"/>
        <v>39.9</v>
      </c>
      <c r="P11" s="7">
        <f t="shared" si="6"/>
        <v>69.48333333333333</v>
      </c>
      <c r="Q11" s="9" t="s">
        <v>23</v>
      </c>
    </row>
    <row r="12" spans="1:17" s="1" customFormat="1" ht="15" customHeight="1">
      <c r="A12" s="4" t="s">
        <v>41</v>
      </c>
      <c r="B12" s="5" t="s">
        <v>49</v>
      </c>
      <c r="C12" s="5" t="s">
        <v>50</v>
      </c>
      <c r="D12" s="5" t="s">
        <v>51</v>
      </c>
      <c r="E12" s="5" t="s">
        <v>45</v>
      </c>
      <c r="F12" s="5">
        <v>2</v>
      </c>
      <c r="G12" s="5">
        <v>81</v>
      </c>
      <c r="H12" s="5">
        <v>78</v>
      </c>
      <c r="I12" s="5">
        <v>159</v>
      </c>
      <c r="J12" s="7">
        <f aca="true" t="shared" si="7" ref="J10:J16">I12/3</f>
        <v>53</v>
      </c>
      <c r="K12" s="5"/>
      <c r="L12" s="7">
        <f aca="true" t="shared" si="8" ref="L10:L15">J12+K12</f>
        <v>53</v>
      </c>
      <c r="M12" s="7">
        <f t="shared" si="5"/>
        <v>26.5</v>
      </c>
      <c r="N12" s="7">
        <v>84.2</v>
      </c>
      <c r="O12" s="7">
        <f t="shared" si="4"/>
        <v>42.1</v>
      </c>
      <c r="P12" s="7">
        <f t="shared" si="6"/>
        <v>68.6</v>
      </c>
      <c r="Q12" s="9" t="s">
        <v>30</v>
      </c>
    </row>
    <row r="13" spans="1:17" s="1" customFormat="1" ht="15" customHeight="1">
      <c r="A13" s="4" t="s">
        <v>41</v>
      </c>
      <c r="B13" s="5" t="s">
        <v>52</v>
      </c>
      <c r="C13" s="5" t="s">
        <v>53</v>
      </c>
      <c r="D13" s="5" t="s">
        <v>54</v>
      </c>
      <c r="E13" s="5" t="s">
        <v>45</v>
      </c>
      <c r="F13" s="5">
        <v>2</v>
      </c>
      <c r="G13" s="5">
        <v>79.5</v>
      </c>
      <c r="H13" s="5">
        <v>70</v>
      </c>
      <c r="I13" s="5">
        <v>149.5</v>
      </c>
      <c r="J13" s="7">
        <f t="shared" si="7"/>
        <v>49.833333333333336</v>
      </c>
      <c r="K13" s="5"/>
      <c r="L13" s="7">
        <f t="shared" si="8"/>
        <v>49.833333333333336</v>
      </c>
      <c r="M13" s="7">
        <f t="shared" si="5"/>
        <v>24.916666666666668</v>
      </c>
      <c r="N13" s="7">
        <v>76.2</v>
      </c>
      <c r="O13" s="7">
        <f t="shared" si="4"/>
        <v>38.1</v>
      </c>
      <c r="P13" s="7">
        <f t="shared" si="6"/>
        <v>63.016666666666666</v>
      </c>
      <c r="Q13" s="9" t="s">
        <v>30</v>
      </c>
    </row>
    <row r="14" spans="1:17" s="1" customFormat="1" ht="15" customHeight="1">
      <c r="A14" s="4" t="s">
        <v>41</v>
      </c>
      <c r="B14" s="5" t="s">
        <v>55</v>
      </c>
      <c r="C14" s="5" t="s">
        <v>56</v>
      </c>
      <c r="D14" s="5" t="s">
        <v>57</v>
      </c>
      <c r="E14" s="5" t="s">
        <v>45</v>
      </c>
      <c r="F14" s="5">
        <v>2</v>
      </c>
      <c r="G14" s="5">
        <v>71.4</v>
      </c>
      <c r="H14" s="5">
        <v>75.5</v>
      </c>
      <c r="I14" s="5">
        <v>146.9</v>
      </c>
      <c r="J14" s="7">
        <f t="shared" si="7"/>
        <v>48.96666666666667</v>
      </c>
      <c r="K14" s="5"/>
      <c r="L14" s="7">
        <f t="shared" si="8"/>
        <v>48.96666666666667</v>
      </c>
      <c r="M14" s="7">
        <f t="shared" si="5"/>
        <v>24.483333333333334</v>
      </c>
      <c r="N14" s="7">
        <v>76.6</v>
      </c>
      <c r="O14" s="7">
        <f t="shared" si="4"/>
        <v>38.3</v>
      </c>
      <c r="P14" s="7">
        <f t="shared" si="6"/>
        <v>62.78333333333333</v>
      </c>
      <c r="Q14" s="9" t="s">
        <v>30</v>
      </c>
    </row>
    <row r="15" spans="1:17" s="1" customFormat="1" ht="15" customHeight="1">
      <c r="A15" s="4" t="s">
        <v>41</v>
      </c>
      <c r="B15" s="5" t="s">
        <v>58</v>
      </c>
      <c r="C15" s="5" t="s">
        <v>59</v>
      </c>
      <c r="D15" s="5" t="s">
        <v>60</v>
      </c>
      <c r="E15" s="5" t="s">
        <v>45</v>
      </c>
      <c r="F15" s="5">
        <v>2</v>
      </c>
      <c r="G15" s="5">
        <v>75.2</v>
      </c>
      <c r="H15" s="5">
        <v>70</v>
      </c>
      <c r="I15" s="5">
        <v>145.2</v>
      </c>
      <c r="J15" s="7">
        <f t="shared" si="7"/>
        <v>48.4</v>
      </c>
      <c r="K15" s="5"/>
      <c r="L15" s="7">
        <f t="shared" si="8"/>
        <v>48.4</v>
      </c>
      <c r="M15" s="7">
        <f t="shared" si="5"/>
        <v>24.2</v>
      </c>
      <c r="N15" s="8" t="s">
        <v>40</v>
      </c>
      <c r="O15" s="7"/>
      <c r="P15" s="7">
        <f t="shared" si="6"/>
        <v>24.2</v>
      </c>
      <c r="Q15" s="9" t="s">
        <v>30</v>
      </c>
    </row>
    <row r="16" spans="1:17" s="1" customFormat="1" ht="15" customHeight="1">
      <c r="A16" s="5"/>
      <c r="B16" s="5"/>
      <c r="C16" s="5"/>
      <c r="D16" s="5"/>
      <c r="E16" s="5"/>
      <c r="F16" s="5"/>
      <c r="G16" s="5"/>
      <c r="H16" s="5"/>
      <c r="I16" s="5"/>
      <c r="J16" s="7"/>
      <c r="K16" s="5"/>
      <c r="L16" s="7"/>
      <c r="M16" s="7"/>
      <c r="N16" s="7"/>
      <c r="O16" s="7"/>
      <c r="P16" s="7"/>
      <c r="Q16" s="10"/>
    </row>
    <row r="17" spans="1:17" s="1" customFormat="1" ht="22.5" customHeight="1">
      <c r="A17" s="4" t="s">
        <v>61</v>
      </c>
      <c r="B17" s="5" t="s">
        <v>62</v>
      </c>
      <c r="C17" s="5" t="s">
        <v>63</v>
      </c>
      <c r="D17" s="5" t="s">
        <v>64</v>
      </c>
      <c r="E17" s="5" t="s">
        <v>65</v>
      </c>
      <c r="F17" s="5">
        <v>1</v>
      </c>
      <c r="G17" s="5">
        <v>105.5</v>
      </c>
      <c r="H17" s="5">
        <v>104.5</v>
      </c>
      <c r="I17" s="5">
        <v>210</v>
      </c>
      <c r="J17" s="7">
        <f>I17/3</f>
        <v>70</v>
      </c>
      <c r="K17" s="5"/>
      <c r="L17" s="7">
        <f>J17+K17</f>
        <v>70</v>
      </c>
      <c r="M17" s="7">
        <f t="shared" si="5"/>
        <v>35</v>
      </c>
      <c r="N17" s="8" t="s">
        <v>40</v>
      </c>
      <c r="O17" s="7"/>
      <c r="P17" s="7">
        <f t="shared" si="6"/>
        <v>35</v>
      </c>
      <c r="Q17" s="9" t="s">
        <v>30</v>
      </c>
    </row>
    <row r="18" spans="1:17" s="1" customFormat="1" ht="21" customHeight="1">
      <c r="A18" s="4" t="s">
        <v>61</v>
      </c>
      <c r="B18" s="5" t="s">
        <v>66</v>
      </c>
      <c r="C18" s="5" t="s">
        <v>67</v>
      </c>
      <c r="D18" s="5" t="s">
        <v>68</v>
      </c>
      <c r="E18" s="5" t="s">
        <v>65</v>
      </c>
      <c r="F18" s="5">
        <v>1</v>
      </c>
      <c r="G18" s="5">
        <v>81.5</v>
      </c>
      <c r="H18" s="5">
        <v>94.5</v>
      </c>
      <c r="I18" s="5">
        <v>176</v>
      </c>
      <c r="J18" s="7">
        <f>I18/3</f>
        <v>58.666666666666664</v>
      </c>
      <c r="K18" s="5"/>
      <c r="L18" s="7">
        <f>J18+K18</f>
        <v>58.666666666666664</v>
      </c>
      <c r="M18" s="7">
        <f t="shared" si="5"/>
        <v>29.333333333333332</v>
      </c>
      <c r="N18" s="8" t="s">
        <v>40</v>
      </c>
      <c r="O18" s="7"/>
      <c r="P18" s="7">
        <f t="shared" si="6"/>
        <v>29.333333333333332</v>
      </c>
      <c r="Q18" s="9" t="s">
        <v>30</v>
      </c>
    </row>
    <row r="19" spans="1:17" s="1" customFormat="1" ht="18.75" customHeight="1">
      <c r="A19" s="4" t="s">
        <v>61</v>
      </c>
      <c r="B19" s="4" t="s">
        <v>69</v>
      </c>
      <c r="C19" s="23" t="s">
        <v>70</v>
      </c>
      <c r="D19" s="23" t="s">
        <v>71</v>
      </c>
      <c r="E19" s="5" t="s">
        <v>65</v>
      </c>
      <c r="F19" s="5">
        <v>1</v>
      </c>
      <c r="G19" s="6">
        <v>71</v>
      </c>
      <c r="H19" s="6">
        <v>70.5</v>
      </c>
      <c r="I19" s="6">
        <v>141.5</v>
      </c>
      <c r="J19" s="7">
        <f>I19/3</f>
        <v>47.166666666666664</v>
      </c>
      <c r="K19" s="5"/>
      <c r="L19" s="7">
        <f>J19+K19</f>
        <v>47.166666666666664</v>
      </c>
      <c r="M19" s="7">
        <f t="shared" si="5"/>
        <v>23.583333333333332</v>
      </c>
      <c r="N19" s="8" t="s">
        <v>40</v>
      </c>
      <c r="O19" s="7"/>
      <c r="P19" s="7">
        <f t="shared" si="6"/>
        <v>23.583333333333332</v>
      </c>
      <c r="Q19" s="9" t="s">
        <v>30</v>
      </c>
    </row>
    <row r="20" spans="1:17" s="1" customFormat="1" ht="15" customHeight="1">
      <c r="A20" s="4"/>
      <c r="B20" s="5"/>
      <c r="C20" s="5"/>
      <c r="D20" s="5"/>
      <c r="E20" s="5"/>
      <c r="F20" s="5"/>
      <c r="G20" s="5"/>
      <c r="H20" s="5"/>
      <c r="I20" s="5"/>
      <c r="J20" s="7"/>
      <c r="K20" s="5"/>
      <c r="L20" s="7"/>
      <c r="M20" s="7"/>
      <c r="N20" s="7"/>
      <c r="O20" s="7"/>
      <c r="P20" s="7"/>
      <c r="Q20" s="10"/>
    </row>
    <row r="21" spans="1:17" s="1" customFormat="1" ht="21" customHeight="1">
      <c r="A21" s="4" t="s">
        <v>72</v>
      </c>
      <c r="B21" s="5" t="s">
        <v>73</v>
      </c>
      <c r="C21" s="5" t="s">
        <v>74</v>
      </c>
      <c r="D21" s="5" t="s">
        <v>75</v>
      </c>
      <c r="E21" s="5" t="s">
        <v>76</v>
      </c>
      <c r="F21" s="5">
        <v>1</v>
      </c>
      <c r="G21" s="5">
        <v>93.5</v>
      </c>
      <c r="H21" s="5">
        <v>89</v>
      </c>
      <c r="I21" s="5">
        <v>182.5</v>
      </c>
      <c r="J21" s="7">
        <f>I21/3</f>
        <v>60.833333333333336</v>
      </c>
      <c r="K21" s="5"/>
      <c r="L21" s="7">
        <f>J21+K21</f>
        <v>60.833333333333336</v>
      </c>
      <c r="M21" s="7">
        <f t="shared" si="5"/>
        <v>30.416666666666668</v>
      </c>
      <c r="N21" s="7">
        <v>87.6</v>
      </c>
      <c r="O21" s="7">
        <f t="shared" si="4"/>
        <v>43.8</v>
      </c>
      <c r="P21" s="7">
        <f>M21+O21</f>
        <v>74.21666666666667</v>
      </c>
      <c r="Q21" s="9" t="s">
        <v>23</v>
      </c>
    </row>
    <row r="22" spans="1:17" s="1" customFormat="1" ht="21.75" customHeight="1">
      <c r="A22" s="4" t="s">
        <v>72</v>
      </c>
      <c r="B22" s="5" t="s">
        <v>77</v>
      </c>
      <c r="C22" s="5" t="s">
        <v>78</v>
      </c>
      <c r="D22" s="5" t="s">
        <v>79</v>
      </c>
      <c r="E22" s="5" t="s">
        <v>76</v>
      </c>
      <c r="F22" s="5">
        <v>1</v>
      </c>
      <c r="G22" s="5">
        <v>79.5</v>
      </c>
      <c r="H22" s="5">
        <v>83</v>
      </c>
      <c r="I22" s="5">
        <v>162.5</v>
      </c>
      <c r="J22" s="7">
        <f>I22/3</f>
        <v>54.166666666666664</v>
      </c>
      <c r="K22" s="5"/>
      <c r="L22" s="7">
        <f>J22+K22</f>
        <v>54.166666666666664</v>
      </c>
      <c r="M22" s="7">
        <f t="shared" si="5"/>
        <v>27.083333333333332</v>
      </c>
      <c r="N22" s="7">
        <v>84</v>
      </c>
      <c r="O22" s="7">
        <f t="shared" si="4"/>
        <v>42</v>
      </c>
      <c r="P22" s="7">
        <f>M22+O22</f>
        <v>69.08333333333333</v>
      </c>
      <c r="Q22" s="9" t="s">
        <v>30</v>
      </c>
    </row>
    <row r="23" spans="1:17" s="1" customFormat="1" ht="21.75" customHeight="1">
      <c r="A23" s="4" t="s">
        <v>72</v>
      </c>
      <c r="B23" s="5" t="s">
        <v>80</v>
      </c>
      <c r="C23" s="5" t="s">
        <v>81</v>
      </c>
      <c r="D23" s="5" t="s">
        <v>82</v>
      </c>
      <c r="E23" s="5" t="s">
        <v>76</v>
      </c>
      <c r="F23" s="5">
        <v>1</v>
      </c>
      <c r="G23" s="5">
        <v>75</v>
      </c>
      <c r="H23" s="5">
        <v>76</v>
      </c>
      <c r="I23" s="5">
        <v>151</v>
      </c>
      <c r="J23" s="7">
        <f>I23/3</f>
        <v>50.333333333333336</v>
      </c>
      <c r="K23" s="5"/>
      <c r="L23" s="7">
        <f>J23+K23</f>
        <v>50.333333333333336</v>
      </c>
      <c r="M23" s="7">
        <f t="shared" si="5"/>
        <v>25.166666666666668</v>
      </c>
      <c r="N23" s="7">
        <v>82.2</v>
      </c>
      <c r="O23" s="7">
        <f t="shared" si="4"/>
        <v>41.1</v>
      </c>
      <c r="P23" s="7">
        <f>M23+O23</f>
        <v>66.26666666666667</v>
      </c>
      <c r="Q23" s="9" t="s">
        <v>30</v>
      </c>
    </row>
    <row r="24" spans="1:17" s="1" customFormat="1" ht="15" customHeight="1">
      <c r="A24" s="5"/>
      <c r="B24" s="5"/>
      <c r="C24" s="5"/>
      <c r="D24" s="5"/>
      <c r="E24" s="5"/>
      <c r="F24" s="5"/>
      <c r="G24" s="5"/>
      <c r="H24" s="5"/>
      <c r="I24" s="5"/>
      <c r="J24" s="7"/>
      <c r="K24" s="5"/>
      <c r="L24" s="7"/>
      <c r="M24" s="7"/>
      <c r="N24" s="7"/>
      <c r="O24" s="7"/>
      <c r="P24" s="7"/>
      <c r="Q24" s="10"/>
    </row>
    <row r="25" spans="1:17" s="1" customFormat="1" ht="22.5" customHeight="1">
      <c r="A25" s="4" t="s">
        <v>83</v>
      </c>
      <c r="B25" s="5" t="s">
        <v>84</v>
      </c>
      <c r="C25" s="5" t="s">
        <v>85</v>
      </c>
      <c r="D25" s="5" t="s">
        <v>86</v>
      </c>
      <c r="E25" s="5" t="s">
        <v>65</v>
      </c>
      <c r="F25" s="5">
        <v>1</v>
      </c>
      <c r="G25" s="5">
        <v>98</v>
      </c>
      <c r="H25" s="5">
        <v>86</v>
      </c>
      <c r="I25" s="5">
        <v>184</v>
      </c>
      <c r="J25" s="7">
        <f>I25/3</f>
        <v>61.333333333333336</v>
      </c>
      <c r="K25" s="5"/>
      <c r="L25" s="7">
        <f>J25+K25</f>
        <v>61.333333333333336</v>
      </c>
      <c r="M25" s="7">
        <f t="shared" si="5"/>
        <v>30.666666666666668</v>
      </c>
      <c r="N25" s="7">
        <v>81.2</v>
      </c>
      <c r="O25" s="7">
        <f t="shared" si="4"/>
        <v>40.6</v>
      </c>
      <c r="P25" s="7">
        <f>M25+O25</f>
        <v>71.26666666666667</v>
      </c>
      <c r="Q25" s="9" t="s">
        <v>23</v>
      </c>
    </row>
    <row r="26" spans="1:17" s="1" customFormat="1" ht="15" customHeight="1">
      <c r="A26" s="4" t="s">
        <v>83</v>
      </c>
      <c r="B26" s="5" t="s">
        <v>87</v>
      </c>
      <c r="C26" s="5" t="s">
        <v>88</v>
      </c>
      <c r="D26" s="5" t="s">
        <v>89</v>
      </c>
      <c r="E26" s="5" t="s">
        <v>65</v>
      </c>
      <c r="F26" s="5">
        <v>1</v>
      </c>
      <c r="G26" s="5">
        <v>92</v>
      </c>
      <c r="H26" s="5">
        <v>81.5</v>
      </c>
      <c r="I26" s="5">
        <v>173.5</v>
      </c>
      <c r="J26" s="7">
        <f>I26/3</f>
        <v>57.833333333333336</v>
      </c>
      <c r="K26" s="5"/>
      <c r="L26" s="7">
        <f>J26+K26</f>
        <v>57.833333333333336</v>
      </c>
      <c r="M26" s="7">
        <f t="shared" si="5"/>
        <v>28.916666666666668</v>
      </c>
      <c r="N26" s="7">
        <v>80.6</v>
      </c>
      <c r="O26" s="7">
        <f t="shared" si="4"/>
        <v>40.3</v>
      </c>
      <c r="P26" s="7">
        <f>M26+O26</f>
        <v>69.21666666666667</v>
      </c>
      <c r="Q26" s="9" t="s">
        <v>30</v>
      </c>
    </row>
    <row r="27" spans="1:17" s="1" customFormat="1" ht="15" customHeight="1">
      <c r="A27" s="4" t="s">
        <v>83</v>
      </c>
      <c r="B27" s="5" t="s">
        <v>90</v>
      </c>
      <c r="C27" s="5" t="s">
        <v>91</v>
      </c>
      <c r="D27" s="5" t="s">
        <v>92</v>
      </c>
      <c r="E27" s="5" t="s">
        <v>65</v>
      </c>
      <c r="F27" s="5">
        <v>1</v>
      </c>
      <c r="G27" s="5">
        <v>77.5</v>
      </c>
      <c r="H27" s="5">
        <v>87</v>
      </c>
      <c r="I27" s="5">
        <v>164.5</v>
      </c>
      <c r="J27" s="7">
        <f>I27/3</f>
        <v>54.833333333333336</v>
      </c>
      <c r="K27" s="5"/>
      <c r="L27" s="7">
        <f>J27+K27</f>
        <v>54.833333333333336</v>
      </c>
      <c r="M27" s="7">
        <f t="shared" si="5"/>
        <v>27.416666666666668</v>
      </c>
      <c r="N27" s="7">
        <v>81.8</v>
      </c>
      <c r="O27" s="7">
        <f t="shared" si="4"/>
        <v>40.9</v>
      </c>
      <c r="P27" s="7">
        <f>M27+O27</f>
        <v>68.31666666666666</v>
      </c>
      <c r="Q27" s="9" t="s">
        <v>30</v>
      </c>
    </row>
    <row r="28" spans="1:17" s="1" customFormat="1" ht="15.75" customHeight="1">
      <c r="A28" s="4" t="s">
        <v>83</v>
      </c>
      <c r="B28" s="5" t="s">
        <v>93</v>
      </c>
      <c r="C28" s="5" t="s">
        <v>94</v>
      </c>
      <c r="D28" s="5" t="s">
        <v>95</v>
      </c>
      <c r="E28" s="5" t="s">
        <v>65</v>
      </c>
      <c r="F28" s="5">
        <v>1</v>
      </c>
      <c r="G28" s="5">
        <v>79.5</v>
      </c>
      <c r="H28" s="5">
        <v>85</v>
      </c>
      <c r="I28" s="5">
        <v>164.5</v>
      </c>
      <c r="J28" s="7">
        <f>I28/3</f>
        <v>54.833333333333336</v>
      </c>
      <c r="K28" s="5"/>
      <c r="L28" s="7">
        <f>J28+K28</f>
        <v>54.833333333333336</v>
      </c>
      <c r="M28" s="7">
        <f t="shared" si="5"/>
        <v>27.416666666666668</v>
      </c>
      <c r="N28" s="7">
        <v>80.6</v>
      </c>
      <c r="O28" s="7">
        <f t="shared" si="4"/>
        <v>40.3</v>
      </c>
      <c r="P28" s="7">
        <f>M28+O28</f>
        <v>67.71666666666667</v>
      </c>
      <c r="Q28" s="9" t="s">
        <v>30</v>
      </c>
    </row>
    <row r="29" spans="1:17" s="1" customFormat="1" ht="15" customHeight="1">
      <c r="A29" s="5"/>
      <c r="B29" s="5"/>
      <c r="C29" s="5"/>
      <c r="D29" s="5"/>
      <c r="E29" s="5"/>
      <c r="F29" s="5"/>
      <c r="G29" s="5"/>
      <c r="H29" s="5"/>
      <c r="I29" s="5"/>
      <c r="J29" s="7"/>
      <c r="K29" s="5"/>
      <c r="L29" s="7"/>
      <c r="M29" s="7"/>
      <c r="N29" s="7"/>
      <c r="O29" s="7"/>
      <c r="P29" s="7"/>
      <c r="Q29" s="10"/>
    </row>
    <row r="30" spans="1:17" s="1" customFormat="1" ht="21" customHeight="1">
      <c r="A30" s="4" t="s">
        <v>96</v>
      </c>
      <c r="B30" s="5" t="s">
        <v>97</v>
      </c>
      <c r="C30" s="5" t="s">
        <v>98</v>
      </c>
      <c r="D30" s="5" t="s">
        <v>99</v>
      </c>
      <c r="E30" s="5" t="s">
        <v>100</v>
      </c>
      <c r="F30" s="5">
        <v>1</v>
      </c>
      <c r="G30" s="5">
        <v>71.4</v>
      </c>
      <c r="H30" s="5">
        <v>82.5</v>
      </c>
      <c r="I30" s="5">
        <v>153.9</v>
      </c>
      <c r="J30" s="7">
        <f>I30/3</f>
        <v>51.300000000000004</v>
      </c>
      <c r="K30" s="5"/>
      <c r="L30" s="7">
        <f>J30+K30</f>
        <v>51.300000000000004</v>
      </c>
      <c r="M30" s="7">
        <f t="shared" si="5"/>
        <v>25.650000000000002</v>
      </c>
      <c r="N30" s="7">
        <v>82.6</v>
      </c>
      <c r="O30" s="7">
        <f t="shared" si="4"/>
        <v>41.3</v>
      </c>
      <c r="P30" s="7">
        <f>M30+O30</f>
        <v>66.95</v>
      </c>
      <c r="Q30" s="9" t="s">
        <v>23</v>
      </c>
    </row>
    <row r="31" spans="1:17" s="1" customFormat="1" ht="21.75" customHeight="1">
      <c r="A31" s="4" t="s">
        <v>96</v>
      </c>
      <c r="B31" s="5" t="s">
        <v>101</v>
      </c>
      <c r="C31" s="5" t="s">
        <v>102</v>
      </c>
      <c r="D31" s="5" t="s">
        <v>103</v>
      </c>
      <c r="E31" s="5" t="s">
        <v>100</v>
      </c>
      <c r="F31" s="5">
        <v>1</v>
      </c>
      <c r="G31" s="5">
        <v>48.6</v>
      </c>
      <c r="H31" s="5">
        <v>85</v>
      </c>
      <c r="I31" s="5">
        <v>133.6</v>
      </c>
      <c r="J31" s="7">
        <f>I31/3</f>
        <v>44.53333333333333</v>
      </c>
      <c r="K31" s="5"/>
      <c r="L31" s="7">
        <f>J31+K31</f>
        <v>44.53333333333333</v>
      </c>
      <c r="M31" s="7">
        <f t="shared" si="5"/>
        <v>22.266666666666666</v>
      </c>
      <c r="N31" s="7">
        <v>81.2</v>
      </c>
      <c r="O31" s="7">
        <f t="shared" si="4"/>
        <v>40.6</v>
      </c>
      <c r="P31" s="7">
        <f>M31+O31</f>
        <v>62.86666666666667</v>
      </c>
      <c r="Q31" s="9" t="s">
        <v>30</v>
      </c>
    </row>
    <row r="32" spans="1:17" s="1" customFormat="1" ht="21" customHeight="1">
      <c r="A32" s="4" t="s">
        <v>96</v>
      </c>
      <c r="B32" s="5" t="s">
        <v>104</v>
      </c>
      <c r="C32" s="5" t="s">
        <v>105</v>
      </c>
      <c r="D32" s="5" t="s">
        <v>106</v>
      </c>
      <c r="E32" s="5" t="s">
        <v>100</v>
      </c>
      <c r="F32" s="5">
        <v>1</v>
      </c>
      <c r="G32" s="5">
        <v>54.8</v>
      </c>
      <c r="H32" s="5">
        <v>62.5</v>
      </c>
      <c r="I32" s="5">
        <v>117.3</v>
      </c>
      <c r="J32" s="7">
        <f>I32/3</f>
        <v>39.1</v>
      </c>
      <c r="K32" s="5"/>
      <c r="L32" s="7">
        <f>J32+K32</f>
        <v>39.1</v>
      </c>
      <c r="M32" s="7">
        <f t="shared" si="5"/>
        <v>19.55</v>
      </c>
      <c r="N32" s="7">
        <v>71.4</v>
      </c>
      <c r="O32" s="7">
        <f t="shared" si="4"/>
        <v>35.7</v>
      </c>
      <c r="P32" s="7">
        <f>M32+O32</f>
        <v>55.25</v>
      </c>
      <c r="Q32" s="9" t="s">
        <v>30</v>
      </c>
    </row>
    <row r="33" spans="1:17" s="1" customFormat="1" ht="15" customHeight="1">
      <c r="A33" s="5"/>
      <c r="B33" s="5"/>
      <c r="C33" s="5"/>
      <c r="D33" s="5"/>
      <c r="E33" s="5"/>
      <c r="F33" s="5"/>
      <c r="G33" s="5"/>
      <c r="H33" s="5"/>
      <c r="I33" s="5"/>
      <c r="J33" s="7"/>
      <c r="K33" s="5"/>
      <c r="L33" s="7"/>
      <c r="M33" s="7"/>
      <c r="N33" s="7"/>
      <c r="O33" s="7"/>
      <c r="P33" s="7"/>
      <c r="Q33" s="10"/>
    </row>
    <row r="34" spans="1:17" s="1" customFormat="1" ht="21.75" customHeight="1">
      <c r="A34" s="4" t="s">
        <v>107</v>
      </c>
      <c r="B34" s="5" t="s">
        <v>108</v>
      </c>
      <c r="C34" s="5" t="s">
        <v>109</v>
      </c>
      <c r="D34" s="5" t="s">
        <v>110</v>
      </c>
      <c r="E34" s="5" t="s">
        <v>76</v>
      </c>
      <c r="F34" s="5">
        <v>1</v>
      </c>
      <c r="G34" s="5">
        <v>106</v>
      </c>
      <c r="H34" s="5">
        <v>112</v>
      </c>
      <c r="I34" s="5">
        <v>218</v>
      </c>
      <c r="J34" s="7">
        <f>I34/3</f>
        <v>72.66666666666667</v>
      </c>
      <c r="K34" s="5"/>
      <c r="L34" s="7">
        <f>J34+K34</f>
        <v>72.66666666666667</v>
      </c>
      <c r="M34" s="7">
        <f t="shared" si="5"/>
        <v>36.333333333333336</v>
      </c>
      <c r="N34" s="7">
        <v>79.6</v>
      </c>
      <c r="O34" s="7">
        <f t="shared" si="4"/>
        <v>39.8</v>
      </c>
      <c r="P34" s="7">
        <f>M34+O34</f>
        <v>76.13333333333333</v>
      </c>
      <c r="Q34" s="9" t="s">
        <v>23</v>
      </c>
    </row>
    <row r="35" spans="1:17" s="1" customFormat="1" ht="22.5" customHeight="1">
      <c r="A35" s="4" t="s">
        <v>107</v>
      </c>
      <c r="B35" s="5" t="s">
        <v>111</v>
      </c>
      <c r="C35" s="5" t="s">
        <v>112</v>
      </c>
      <c r="D35" s="5" t="s">
        <v>113</v>
      </c>
      <c r="E35" s="5" t="s">
        <v>76</v>
      </c>
      <c r="F35" s="5">
        <v>1</v>
      </c>
      <c r="G35" s="5">
        <v>100.5</v>
      </c>
      <c r="H35" s="5">
        <v>102.5</v>
      </c>
      <c r="I35" s="5">
        <v>203</v>
      </c>
      <c r="J35" s="7">
        <f>I35/3</f>
        <v>67.66666666666667</v>
      </c>
      <c r="K35" s="5"/>
      <c r="L35" s="7">
        <f>J35+K35</f>
        <v>67.66666666666667</v>
      </c>
      <c r="M35" s="7">
        <f t="shared" si="5"/>
        <v>33.833333333333336</v>
      </c>
      <c r="N35" s="7">
        <v>76.2</v>
      </c>
      <c r="O35" s="7">
        <f t="shared" si="4"/>
        <v>38.1</v>
      </c>
      <c r="P35" s="7">
        <f>M35+O35</f>
        <v>71.93333333333334</v>
      </c>
      <c r="Q35" s="9" t="s">
        <v>30</v>
      </c>
    </row>
    <row r="36" spans="1:17" s="1" customFormat="1" ht="21" customHeight="1">
      <c r="A36" s="4" t="s">
        <v>107</v>
      </c>
      <c r="B36" s="4" t="s">
        <v>114</v>
      </c>
      <c r="C36" s="23" t="s">
        <v>115</v>
      </c>
      <c r="D36" s="23" t="s">
        <v>116</v>
      </c>
      <c r="E36" s="5" t="s">
        <v>76</v>
      </c>
      <c r="F36" s="5">
        <v>1</v>
      </c>
      <c r="G36" s="5">
        <v>82.5</v>
      </c>
      <c r="H36" s="5">
        <v>96.5</v>
      </c>
      <c r="I36" s="5">
        <v>179</v>
      </c>
      <c r="J36" s="7">
        <v>59.667</v>
      </c>
      <c r="K36" s="5"/>
      <c r="L36" s="7">
        <v>59.667</v>
      </c>
      <c r="M36" s="7">
        <f t="shared" si="5"/>
        <v>29.8335</v>
      </c>
      <c r="N36" s="7">
        <v>71.4</v>
      </c>
      <c r="O36" s="7">
        <f t="shared" si="4"/>
        <v>35.7</v>
      </c>
      <c r="P36" s="7">
        <f>M36+O36</f>
        <v>65.5335</v>
      </c>
      <c r="Q36" s="9" t="s">
        <v>30</v>
      </c>
    </row>
    <row r="37" spans="1:17" s="1" customFormat="1" ht="15" customHeight="1">
      <c r="A37" s="4"/>
      <c r="B37" s="4"/>
      <c r="C37" s="5"/>
      <c r="D37" s="5"/>
      <c r="E37" s="5"/>
      <c r="F37" s="5"/>
      <c r="G37" s="5"/>
      <c r="H37" s="5"/>
      <c r="I37" s="5"/>
      <c r="J37" s="7"/>
      <c r="K37" s="5"/>
      <c r="L37" s="7"/>
      <c r="M37" s="7"/>
      <c r="N37" s="7"/>
      <c r="O37" s="7"/>
      <c r="P37" s="7"/>
      <c r="Q37" s="10"/>
    </row>
    <row r="38" spans="1:17" s="1" customFormat="1" ht="22.5" customHeight="1">
      <c r="A38" s="4" t="s">
        <v>117</v>
      </c>
      <c r="B38" s="4" t="s">
        <v>118</v>
      </c>
      <c r="C38" s="23" t="s">
        <v>119</v>
      </c>
      <c r="D38" s="23" t="s">
        <v>120</v>
      </c>
      <c r="E38" s="5" t="s">
        <v>121</v>
      </c>
      <c r="F38" s="5">
        <v>1</v>
      </c>
      <c r="G38" s="5">
        <v>79</v>
      </c>
      <c r="H38" s="5">
        <v>93</v>
      </c>
      <c r="I38" s="5">
        <v>172</v>
      </c>
      <c r="J38" s="7">
        <f>I38/3</f>
        <v>57.333333333333336</v>
      </c>
      <c r="K38" s="5"/>
      <c r="L38" s="7">
        <f>J38+K38</f>
        <v>57.333333333333336</v>
      </c>
      <c r="M38" s="7">
        <f t="shared" si="5"/>
        <v>28.666666666666668</v>
      </c>
      <c r="N38" s="7">
        <v>86.2</v>
      </c>
      <c r="O38" s="7">
        <f>N38*0.5</f>
        <v>43.1</v>
      </c>
      <c r="P38" s="7">
        <f>M38+O38</f>
        <v>71.76666666666667</v>
      </c>
      <c r="Q38" s="9" t="s">
        <v>23</v>
      </c>
    </row>
    <row r="39" spans="1:17" s="1" customFormat="1" ht="25.5" customHeight="1">
      <c r="A39" s="4" t="s">
        <v>117</v>
      </c>
      <c r="B39" s="5" t="s">
        <v>122</v>
      </c>
      <c r="C39" s="5" t="s">
        <v>123</v>
      </c>
      <c r="D39" s="5" t="s">
        <v>124</v>
      </c>
      <c r="E39" s="5" t="s">
        <v>121</v>
      </c>
      <c r="F39" s="5">
        <v>1</v>
      </c>
      <c r="G39" s="5">
        <v>77</v>
      </c>
      <c r="H39" s="5">
        <v>96.5</v>
      </c>
      <c r="I39" s="5">
        <v>173.5</v>
      </c>
      <c r="J39" s="7">
        <f>I39/3</f>
        <v>57.833333333333336</v>
      </c>
      <c r="K39" s="5"/>
      <c r="L39" s="7">
        <f>J39+K39</f>
        <v>57.833333333333336</v>
      </c>
      <c r="M39" s="7">
        <f t="shared" si="5"/>
        <v>28.916666666666668</v>
      </c>
      <c r="N39" s="7">
        <v>82.8</v>
      </c>
      <c r="O39" s="7">
        <f>N39*0.5</f>
        <v>41.4</v>
      </c>
      <c r="P39" s="7">
        <f>M39+O39</f>
        <v>70.31666666666666</v>
      </c>
      <c r="Q39" s="9" t="s">
        <v>30</v>
      </c>
    </row>
    <row r="40" spans="1:17" s="1" customFormat="1" ht="21.75" customHeight="1">
      <c r="A40" s="4" t="s">
        <v>117</v>
      </c>
      <c r="B40" s="5" t="s">
        <v>125</v>
      </c>
      <c r="C40" s="5" t="s">
        <v>126</v>
      </c>
      <c r="D40" s="5" t="s">
        <v>127</v>
      </c>
      <c r="E40" s="5" t="s">
        <v>121</v>
      </c>
      <c r="F40" s="5">
        <v>1</v>
      </c>
      <c r="G40" s="5">
        <v>89</v>
      </c>
      <c r="H40" s="5">
        <v>88</v>
      </c>
      <c r="I40" s="5">
        <v>177</v>
      </c>
      <c r="J40" s="7">
        <f>I40/3</f>
        <v>59</v>
      </c>
      <c r="K40" s="5"/>
      <c r="L40" s="7">
        <f>J40+K40</f>
        <v>59</v>
      </c>
      <c r="M40" s="7">
        <f t="shared" si="5"/>
        <v>29.5</v>
      </c>
      <c r="N40" s="7">
        <v>68.4</v>
      </c>
      <c r="O40" s="7">
        <f>N40*0.5</f>
        <v>34.2</v>
      </c>
      <c r="P40" s="7">
        <f>M40+O40</f>
        <v>63.7</v>
      </c>
      <c r="Q40" s="9" t="s">
        <v>30</v>
      </c>
    </row>
    <row r="41" spans="1:17" s="1" customFormat="1" ht="15" customHeight="1">
      <c r="A41" s="5"/>
      <c r="B41" s="5"/>
      <c r="C41" s="5"/>
      <c r="D41" s="5"/>
      <c r="E41" s="5"/>
      <c r="F41" s="5"/>
      <c r="G41" s="5"/>
      <c r="H41" s="5"/>
      <c r="I41" s="5"/>
      <c r="J41" s="7"/>
      <c r="K41" s="5"/>
      <c r="L41" s="7"/>
      <c r="M41" s="7"/>
      <c r="N41" s="7"/>
      <c r="O41" s="7"/>
      <c r="P41" s="7"/>
      <c r="Q41" s="10"/>
    </row>
    <row r="42" spans="1:17" s="1" customFormat="1" ht="21" customHeight="1">
      <c r="A42" s="4" t="s">
        <v>128</v>
      </c>
      <c r="B42" s="5" t="s">
        <v>129</v>
      </c>
      <c r="C42" s="5" t="s">
        <v>130</v>
      </c>
      <c r="D42" s="5" t="s">
        <v>131</v>
      </c>
      <c r="E42" s="5" t="s">
        <v>132</v>
      </c>
      <c r="F42" s="5">
        <v>1</v>
      </c>
      <c r="G42" s="5">
        <v>65</v>
      </c>
      <c r="H42" s="5">
        <v>94</v>
      </c>
      <c r="I42" s="5">
        <v>159</v>
      </c>
      <c r="J42" s="7">
        <f>I42/3</f>
        <v>53</v>
      </c>
      <c r="K42" s="5"/>
      <c r="L42" s="7">
        <f>J42+K42</f>
        <v>53</v>
      </c>
      <c r="M42" s="7">
        <f>L42*0.5</f>
        <v>26.5</v>
      </c>
      <c r="N42" s="7">
        <v>84.6</v>
      </c>
      <c r="O42" s="7">
        <f>N42*0.5</f>
        <v>42.3</v>
      </c>
      <c r="P42" s="7">
        <f>M42+O42</f>
        <v>68.8</v>
      </c>
      <c r="Q42" s="9" t="s">
        <v>23</v>
      </c>
    </row>
    <row r="43" spans="1:17" s="1" customFormat="1" ht="21.75" customHeight="1">
      <c r="A43" s="4" t="s">
        <v>128</v>
      </c>
      <c r="B43" s="5" t="s">
        <v>133</v>
      </c>
      <c r="C43" s="5" t="s">
        <v>134</v>
      </c>
      <c r="D43" s="5" t="s">
        <v>135</v>
      </c>
      <c r="E43" s="5" t="s">
        <v>132</v>
      </c>
      <c r="F43" s="5">
        <v>1</v>
      </c>
      <c r="G43" s="5">
        <v>83.5</v>
      </c>
      <c r="H43" s="5">
        <v>84</v>
      </c>
      <c r="I43" s="5">
        <v>167.5</v>
      </c>
      <c r="J43" s="7">
        <f>I43/3</f>
        <v>55.833333333333336</v>
      </c>
      <c r="K43" s="5"/>
      <c r="L43" s="7">
        <f>J43+K43</f>
        <v>55.833333333333336</v>
      </c>
      <c r="M43" s="7">
        <f>L43*0.5</f>
        <v>27.916666666666668</v>
      </c>
      <c r="N43" s="7">
        <v>81.6</v>
      </c>
      <c r="O43" s="7">
        <f>N43*0.5</f>
        <v>40.8</v>
      </c>
      <c r="P43" s="7">
        <f>M43+O43</f>
        <v>68.71666666666667</v>
      </c>
      <c r="Q43" s="9" t="s">
        <v>30</v>
      </c>
    </row>
    <row r="44" spans="1:17" s="1" customFormat="1" ht="27.75" customHeight="1">
      <c r="A44" s="4" t="s">
        <v>128</v>
      </c>
      <c r="B44" s="5" t="s">
        <v>136</v>
      </c>
      <c r="C44" s="5" t="s">
        <v>137</v>
      </c>
      <c r="D44" s="5" t="s">
        <v>138</v>
      </c>
      <c r="E44" s="5" t="s">
        <v>132</v>
      </c>
      <c r="F44" s="5">
        <v>1</v>
      </c>
      <c r="G44" s="5">
        <v>90</v>
      </c>
      <c r="H44" s="5">
        <v>100</v>
      </c>
      <c r="I44" s="5">
        <v>190</v>
      </c>
      <c r="J44" s="7">
        <f>I44/3</f>
        <v>63.333333333333336</v>
      </c>
      <c r="K44" s="5"/>
      <c r="L44" s="7">
        <f>J44+K44</f>
        <v>63.333333333333336</v>
      </c>
      <c r="M44" s="7">
        <f>L44*0.5</f>
        <v>31.666666666666668</v>
      </c>
      <c r="N44" s="8" t="s">
        <v>40</v>
      </c>
      <c r="O44" s="7"/>
      <c r="P44" s="7">
        <f>M44+O44</f>
        <v>31.666666666666668</v>
      </c>
      <c r="Q44" s="9" t="s">
        <v>30</v>
      </c>
    </row>
    <row r="45" spans="1:17" s="1" customFormat="1" ht="15" customHeight="1">
      <c r="A45" s="4"/>
      <c r="B45" s="5"/>
      <c r="C45" s="5"/>
      <c r="D45" s="5"/>
      <c r="E45" s="5"/>
      <c r="F45" s="5"/>
      <c r="G45" s="5"/>
      <c r="H45" s="5"/>
      <c r="I45" s="5"/>
      <c r="J45" s="7"/>
      <c r="K45" s="5"/>
      <c r="L45" s="7"/>
      <c r="M45" s="7"/>
      <c r="N45" s="7"/>
      <c r="O45" s="7"/>
      <c r="P45" s="7"/>
      <c r="Q45" s="10"/>
    </row>
    <row r="46" spans="1:17" s="1" customFormat="1" ht="18.75" customHeight="1">
      <c r="A46" s="4" t="s">
        <v>139</v>
      </c>
      <c r="B46" s="5" t="s">
        <v>140</v>
      </c>
      <c r="C46" s="5" t="s">
        <v>141</v>
      </c>
      <c r="D46" s="5" t="s">
        <v>142</v>
      </c>
      <c r="E46" s="5" t="s">
        <v>143</v>
      </c>
      <c r="F46" s="5">
        <v>1</v>
      </c>
      <c r="G46" s="5">
        <v>84.3</v>
      </c>
      <c r="H46" s="5">
        <v>99.5</v>
      </c>
      <c r="I46" s="5">
        <v>183.8</v>
      </c>
      <c r="J46" s="7">
        <f>I46/3</f>
        <v>61.26666666666667</v>
      </c>
      <c r="K46" s="5"/>
      <c r="L46" s="7">
        <f>J46+K46</f>
        <v>61.26666666666667</v>
      </c>
      <c r="M46" s="7">
        <f>L46*0.5</f>
        <v>30.633333333333336</v>
      </c>
      <c r="N46" s="7">
        <v>78.4</v>
      </c>
      <c r="O46" s="7">
        <f>N46*0.5</f>
        <v>39.2</v>
      </c>
      <c r="P46" s="7">
        <f>M46+O46</f>
        <v>69.83333333333334</v>
      </c>
      <c r="Q46" s="9" t="s">
        <v>23</v>
      </c>
    </row>
    <row r="47" spans="1:17" s="1" customFormat="1" ht="27.75" customHeight="1">
      <c r="A47" s="4" t="s">
        <v>139</v>
      </c>
      <c r="B47" s="4" t="s">
        <v>144</v>
      </c>
      <c r="C47" s="23" t="s">
        <v>145</v>
      </c>
      <c r="D47" s="23" t="s">
        <v>146</v>
      </c>
      <c r="E47" s="5" t="s">
        <v>143</v>
      </c>
      <c r="F47" s="5">
        <v>1</v>
      </c>
      <c r="G47" s="5">
        <v>69</v>
      </c>
      <c r="H47" s="5">
        <v>77</v>
      </c>
      <c r="I47" s="5">
        <v>146</v>
      </c>
      <c r="J47" s="7">
        <f>I47/3</f>
        <v>48.666666666666664</v>
      </c>
      <c r="K47" s="5"/>
      <c r="L47" s="7">
        <f>J47+K47</f>
        <v>48.666666666666664</v>
      </c>
      <c r="M47" s="7">
        <f>L47*0.5</f>
        <v>24.333333333333332</v>
      </c>
      <c r="N47" s="7">
        <v>66.6</v>
      </c>
      <c r="O47" s="7">
        <f>N47*0.5</f>
        <v>33.3</v>
      </c>
      <c r="P47" s="7">
        <f>M47+O47</f>
        <v>57.633333333333326</v>
      </c>
      <c r="Q47" s="9" t="s">
        <v>30</v>
      </c>
    </row>
    <row r="48" spans="1:17" s="1" customFormat="1" ht="24.75" customHeight="1">
      <c r="A48" s="4" t="s">
        <v>139</v>
      </c>
      <c r="B48" s="5" t="s">
        <v>147</v>
      </c>
      <c r="C48" s="5" t="s">
        <v>148</v>
      </c>
      <c r="D48" s="5" t="s">
        <v>149</v>
      </c>
      <c r="E48" s="5" t="s">
        <v>143</v>
      </c>
      <c r="F48" s="5">
        <v>1</v>
      </c>
      <c r="G48" s="5">
        <v>58.2</v>
      </c>
      <c r="H48" s="5">
        <v>89</v>
      </c>
      <c r="I48" s="5">
        <v>147.2</v>
      </c>
      <c r="J48" s="7">
        <f>I48/3</f>
        <v>49.06666666666666</v>
      </c>
      <c r="K48" s="5"/>
      <c r="L48" s="7">
        <f>J48+K48</f>
        <v>49.06666666666666</v>
      </c>
      <c r="M48" s="7">
        <f>L48*0.5</f>
        <v>24.53333333333333</v>
      </c>
      <c r="N48" s="7">
        <v>64.8</v>
      </c>
      <c r="O48" s="7">
        <f>N48*0.5</f>
        <v>32.4</v>
      </c>
      <c r="P48" s="7">
        <f>M48+O48</f>
        <v>56.93333333333333</v>
      </c>
      <c r="Q48" s="9" t="s">
        <v>30</v>
      </c>
    </row>
    <row r="49" spans="1:17" s="1" customFormat="1" ht="15" customHeight="1">
      <c r="A49" s="5"/>
      <c r="B49" s="5"/>
      <c r="C49" s="5"/>
      <c r="D49" s="5"/>
      <c r="E49" s="5"/>
      <c r="F49" s="5"/>
      <c r="G49" s="5"/>
      <c r="H49" s="5"/>
      <c r="I49" s="5"/>
      <c r="J49" s="7"/>
      <c r="K49" s="5"/>
      <c r="L49" s="7"/>
      <c r="M49" s="7"/>
      <c r="N49" s="7"/>
      <c r="O49" s="7"/>
      <c r="P49" s="7"/>
      <c r="Q49" s="10"/>
    </row>
    <row r="50" spans="1:17" s="1" customFormat="1" ht="15" customHeight="1">
      <c r="A50" s="4" t="s">
        <v>150</v>
      </c>
      <c r="B50" s="5" t="s">
        <v>151</v>
      </c>
      <c r="C50" s="5" t="s">
        <v>152</v>
      </c>
      <c r="D50" s="5" t="s">
        <v>153</v>
      </c>
      <c r="E50" s="5" t="s">
        <v>154</v>
      </c>
      <c r="F50" s="5">
        <v>3</v>
      </c>
      <c r="G50" s="5">
        <v>76</v>
      </c>
      <c r="H50" s="5">
        <v>100</v>
      </c>
      <c r="I50" s="5">
        <v>176</v>
      </c>
      <c r="J50" s="7">
        <f aca="true" t="shared" si="9" ref="J50:J58">I50/3</f>
        <v>58.666666666666664</v>
      </c>
      <c r="K50" s="5"/>
      <c r="L50" s="7">
        <f aca="true" t="shared" si="10" ref="L50:L58">J50+K50</f>
        <v>58.666666666666664</v>
      </c>
      <c r="M50" s="7">
        <f aca="true" t="shared" si="11" ref="M50:M58">L50*0.5</f>
        <v>29.333333333333332</v>
      </c>
      <c r="N50" s="7">
        <v>81.4</v>
      </c>
      <c r="O50" s="7">
        <f aca="true" t="shared" si="12" ref="O50:O58">N50*0.5</f>
        <v>40.7</v>
      </c>
      <c r="P50" s="7">
        <f aca="true" t="shared" si="13" ref="P50:P58">M50+O50</f>
        <v>70.03333333333333</v>
      </c>
      <c r="Q50" s="9" t="s">
        <v>23</v>
      </c>
    </row>
    <row r="51" spans="1:17" s="1" customFormat="1" ht="15" customHeight="1">
      <c r="A51" s="4" t="s">
        <v>150</v>
      </c>
      <c r="B51" s="5" t="s">
        <v>155</v>
      </c>
      <c r="C51" s="5" t="s">
        <v>156</v>
      </c>
      <c r="D51" s="5" t="s">
        <v>157</v>
      </c>
      <c r="E51" s="5" t="s">
        <v>154</v>
      </c>
      <c r="F51" s="5">
        <v>3</v>
      </c>
      <c r="G51" s="5">
        <v>80.5</v>
      </c>
      <c r="H51" s="5">
        <v>86.5</v>
      </c>
      <c r="I51" s="5">
        <v>167</v>
      </c>
      <c r="J51" s="7">
        <f t="shared" si="9"/>
        <v>55.666666666666664</v>
      </c>
      <c r="K51" s="5"/>
      <c r="L51" s="7">
        <f t="shared" si="10"/>
        <v>55.666666666666664</v>
      </c>
      <c r="M51" s="7">
        <f t="shared" si="11"/>
        <v>27.833333333333332</v>
      </c>
      <c r="N51" s="7">
        <v>83.2</v>
      </c>
      <c r="O51" s="7">
        <f t="shared" si="12"/>
        <v>41.6</v>
      </c>
      <c r="P51" s="7">
        <f t="shared" si="13"/>
        <v>69.43333333333334</v>
      </c>
      <c r="Q51" s="9" t="s">
        <v>23</v>
      </c>
    </row>
    <row r="52" spans="1:17" s="1" customFormat="1" ht="15" customHeight="1">
      <c r="A52" s="4" t="s">
        <v>150</v>
      </c>
      <c r="B52" s="5" t="s">
        <v>158</v>
      </c>
      <c r="C52" s="5" t="s">
        <v>159</v>
      </c>
      <c r="D52" s="5" t="s">
        <v>160</v>
      </c>
      <c r="E52" s="5" t="s">
        <v>154</v>
      </c>
      <c r="F52" s="5">
        <v>3</v>
      </c>
      <c r="G52" s="5">
        <v>87.5</v>
      </c>
      <c r="H52" s="5">
        <v>73</v>
      </c>
      <c r="I52" s="5">
        <v>160.5</v>
      </c>
      <c r="J52" s="7">
        <f t="shared" si="9"/>
        <v>53.5</v>
      </c>
      <c r="K52" s="5"/>
      <c r="L52" s="7">
        <f t="shared" si="10"/>
        <v>53.5</v>
      </c>
      <c r="M52" s="7">
        <f t="shared" si="11"/>
        <v>26.75</v>
      </c>
      <c r="N52" s="7">
        <v>80.4</v>
      </c>
      <c r="O52" s="7">
        <f t="shared" si="12"/>
        <v>40.2</v>
      </c>
      <c r="P52" s="7">
        <f t="shared" si="13"/>
        <v>66.95</v>
      </c>
      <c r="Q52" s="9" t="s">
        <v>23</v>
      </c>
    </row>
    <row r="53" spans="1:17" s="1" customFormat="1" ht="15" customHeight="1">
      <c r="A53" s="4" t="s">
        <v>150</v>
      </c>
      <c r="B53" s="5" t="s">
        <v>161</v>
      </c>
      <c r="C53" s="5" t="s">
        <v>162</v>
      </c>
      <c r="D53" s="5" t="s">
        <v>163</v>
      </c>
      <c r="E53" s="5" t="s">
        <v>154</v>
      </c>
      <c r="F53" s="5">
        <v>3</v>
      </c>
      <c r="G53" s="5">
        <v>83</v>
      </c>
      <c r="H53" s="5">
        <v>75</v>
      </c>
      <c r="I53" s="5">
        <v>158</v>
      </c>
      <c r="J53" s="7">
        <f t="shared" si="9"/>
        <v>52.666666666666664</v>
      </c>
      <c r="K53" s="5"/>
      <c r="L53" s="7">
        <f t="shared" si="10"/>
        <v>52.666666666666664</v>
      </c>
      <c r="M53" s="7">
        <f t="shared" si="11"/>
        <v>26.333333333333332</v>
      </c>
      <c r="N53" s="7">
        <v>81.2</v>
      </c>
      <c r="O53" s="7">
        <f t="shared" si="12"/>
        <v>40.6</v>
      </c>
      <c r="P53" s="7">
        <f t="shared" si="13"/>
        <v>66.93333333333334</v>
      </c>
      <c r="Q53" s="9" t="s">
        <v>30</v>
      </c>
    </row>
    <row r="54" spans="1:17" s="1" customFormat="1" ht="15" customHeight="1">
      <c r="A54" s="4" t="s">
        <v>150</v>
      </c>
      <c r="B54" s="5" t="s">
        <v>164</v>
      </c>
      <c r="C54" s="5" t="s">
        <v>165</v>
      </c>
      <c r="D54" s="5" t="s">
        <v>166</v>
      </c>
      <c r="E54" s="5" t="s">
        <v>154</v>
      </c>
      <c r="F54" s="5">
        <v>3</v>
      </c>
      <c r="G54" s="5">
        <v>73.5</v>
      </c>
      <c r="H54" s="5">
        <v>89</v>
      </c>
      <c r="I54" s="5">
        <v>162.5</v>
      </c>
      <c r="J54" s="7">
        <f t="shared" si="9"/>
        <v>54.166666666666664</v>
      </c>
      <c r="K54" s="5"/>
      <c r="L54" s="7">
        <f t="shared" si="10"/>
        <v>54.166666666666664</v>
      </c>
      <c r="M54" s="7">
        <f t="shared" si="11"/>
        <v>27.083333333333332</v>
      </c>
      <c r="N54" s="7">
        <v>79.4</v>
      </c>
      <c r="O54" s="7">
        <f t="shared" si="12"/>
        <v>39.7</v>
      </c>
      <c r="P54" s="7">
        <f t="shared" si="13"/>
        <v>66.78333333333333</v>
      </c>
      <c r="Q54" s="9" t="s">
        <v>30</v>
      </c>
    </row>
    <row r="55" spans="1:17" s="1" customFormat="1" ht="15" customHeight="1">
      <c r="A55" s="4" t="s">
        <v>150</v>
      </c>
      <c r="B55" s="5" t="s">
        <v>167</v>
      </c>
      <c r="C55" s="5" t="s">
        <v>168</v>
      </c>
      <c r="D55" s="5" t="s">
        <v>169</v>
      </c>
      <c r="E55" s="5" t="s">
        <v>154</v>
      </c>
      <c r="F55" s="5">
        <v>3</v>
      </c>
      <c r="G55" s="5">
        <v>83.5</v>
      </c>
      <c r="H55" s="5">
        <v>74</v>
      </c>
      <c r="I55" s="5">
        <v>157.5</v>
      </c>
      <c r="J55" s="7">
        <f t="shared" si="9"/>
        <v>52.5</v>
      </c>
      <c r="K55" s="5"/>
      <c r="L55" s="7">
        <f t="shared" si="10"/>
        <v>52.5</v>
      </c>
      <c r="M55" s="7">
        <f t="shared" si="11"/>
        <v>26.25</v>
      </c>
      <c r="N55" s="7">
        <v>80</v>
      </c>
      <c r="O55" s="7">
        <f t="shared" si="12"/>
        <v>40</v>
      </c>
      <c r="P55" s="7">
        <f t="shared" si="13"/>
        <v>66.25</v>
      </c>
      <c r="Q55" s="9" t="s">
        <v>30</v>
      </c>
    </row>
    <row r="56" spans="1:17" s="1" customFormat="1" ht="15" customHeight="1">
      <c r="A56" s="4" t="s">
        <v>150</v>
      </c>
      <c r="B56" s="5" t="s">
        <v>170</v>
      </c>
      <c r="C56" s="5" t="s">
        <v>171</v>
      </c>
      <c r="D56" s="5" t="s">
        <v>172</v>
      </c>
      <c r="E56" s="5" t="s">
        <v>154</v>
      </c>
      <c r="F56" s="5">
        <v>3</v>
      </c>
      <c r="G56" s="5">
        <v>67.5</v>
      </c>
      <c r="H56" s="5">
        <v>95</v>
      </c>
      <c r="I56" s="5">
        <v>162.5</v>
      </c>
      <c r="J56" s="7">
        <f t="shared" si="9"/>
        <v>54.166666666666664</v>
      </c>
      <c r="K56" s="5"/>
      <c r="L56" s="7">
        <f t="shared" si="10"/>
        <v>54.166666666666664</v>
      </c>
      <c r="M56" s="7">
        <f t="shared" si="11"/>
        <v>27.083333333333332</v>
      </c>
      <c r="N56" s="7">
        <v>77</v>
      </c>
      <c r="O56" s="7">
        <f t="shared" si="12"/>
        <v>38.5</v>
      </c>
      <c r="P56" s="7">
        <f t="shared" si="13"/>
        <v>65.58333333333333</v>
      </c>
      <c r="Q56" s="9" t="s">
        <v>30</v>
      </c>
    </row>
    <row r="57" spans="1:17" s="1" customFormat="1" ht="15" customHeight="1">
      <c r="A57" s="4" t="s">
        <v>150</v>
      </c>
      <c r="B57" s="5" t="s">
        <v>173</v>
      </c>
      <c r="C57" s="5" t="s">
        <v>174</v>
      </c>
      <c r="D57" s="5" t="s">
        <v>175</v>
      </c>
      <c r="E57" s="5" t="s">
        <v>154</v>
      </c>
      <c r="F57" s="5">
        <v>3</v>
      </c>
      <c r="G57" s="5">
        <v>78.5</v>
      </c>
      <c r="H57" s="5">
        <v>81</v>
      </c>
      <c r="I57" s="5">
        <v>159.5</v>
      </c>
      <c r="J57" s="7">
        <f t="shared" si="9"/>
        <v>53.166666666666664</v>
      </c>
      <c r="K57" s="5"/>
      <c r="L57" s="7">
        <f t="shared" si="10"/>
        <v>53.166666666666664</v>
      </c>
      <c r="M57" s="7">
        <f t="shared" si="11"/>
        <v>26.583333333333332</v>
      </c>
      <c r="N57" s="7">
        <v>74.8</v>
      </c>
      <c r="O57" s="7">
        <f t="shared" si="12"/>
        <v>37.4</v>
      </c>
      <c r="P57" s="7">
        <f t="shared" si="13"/>
        <v>63.983333333333334</v>
      </c>
      <c r="Q57" s="9" t="s">
        <v>30</v>
      </c>
    </row>
    <row r="58" spans="1:17" s="1" customFormat="1" ht="15" customHeight="1">
      <c r="A58" s="4" t="s">
        <v>150</v>
      </c>
      <c r="B58" s="5" t="s">
        <v>176</v>
      </c>
      <c r="C58" s="5" t="s">
        <v>177</v>
      </c>
      <c r="D58" s="5" t="s">
        <v>178</v>
      </c>
      <c r="E58" s="5" t="s">
        <v>154</v>
      </c>
      <c r="F58" s="5">
        <v>3</v>
      </c>
      <c r="G58" s="5">
        <v>72</v>
      </c>
      <c r="H58" s="5">
        <v>82.5</v>
      </c>
      <c r="I58" s="5">
        <v>154.5</v>
      </c>
      <c r="J58" s="7">
        <f t="shared" si="9"/>
        <v>51.5</v>
      </c>
      <c r="K58" s="5"/>
      <c r="L58" s="7">
        <f t="shared" si="10"/>
        <v>51.5</v>
      </c>
      <c r="M58" s="7">
        <f t="shared" si="11"/>
        <v>25.75</v>
      </c>
      <c r="N58" s="7">
        <v>64.2</v>
      </c>
      <c r="O58" s="7">
        <f t="shared" si="12"/>
        <v>32.1</v>
      </c>
      <c r="P58" s="7">
        <f t="shared" si="13"/>
        <v>57.85</v>
      </c>
      <c r="Q58" s="9" t="s">
        <v>30</v>
      </c>
    </row>
    <row r="59" spans="1:17" s="1" customFormat="1" ht="15" customHeight="1">
      <c r="A59" s="5"/>
      <c r="B59" s="5"/>
      <c r="C59" s="5"/>
      <c r="D59" s="5"/>
      <c r="E59" s="5"/>
      <c r="F59" s="5"/>
      <c r="G59" s="5"/>
      <c r="H59" s="5"/>
      <c r="I59" s="5"/>
      <c r="J59" s="7"/>
      <c r="K59" s="5"/>
      <c r="L59" s="7"/>
      <c r="M59" s="7"/>
      <c r="N59" s="7"/>
      <c r="O59" s="7"/>
      <c r="P59" s="7"/>
      <c r="Q59" s="10"/>
    </row>
    <row r="60" spans="1:17" s="1" customFormat="1" ht="24" customHeight="1">
      <c r="A60" s="4" t="s">
        <v>179</v>
      </c>
      <c r="B60" s="5" t="s">
        <v>180</v>
      </c>
      <c r="C60" s="5" t="s">
        <v>181</v>
      </c>
      <c r="D60" s="5" t="s">
        <v>182</v>
      </c>
      <c r="E60" s="5" t="s">
        <v>183</v>
      </c>
      <c r="F60" s="5">
        <v>1</v>
      </c>
      <c r="G60" s="5">
        <v>91</v>
      </c>
      <c r="H60" s="5">
        <v>59.5</v>
      </c>
      <c r="I60" s="5">
        <v>150.5</v>
      </c>
      <c r="J60" s="7">
        <f>I60/3</f>
        <v>50.166666666666664</v>
      </c>
      <c r="K60" s="5"/>
      <c r="L60" s="7">
        <f>J60+K60</f>
        <v>50.166666666666664</v>
      </c>
      <c r="M60" s="7">
        <f>L60*0.5</f>
        <v>25.083333333333332</v>
      </c>
      <c r="N60" s="7">
        <v>75.6</v>
      </c>
      <c r="O60" s="7">
        <f>N60*0.5</f>
        <v>37.8</v>
      </c>
      <c r="P60" s="7">
        <f>M60+O60</f>
        <v>62.883333333333326</v>
      </c>
      <c r="Q60" s="9" t="s">
        <v>23</v>
      </c>
    </row>
    <row r="61" spans="1:17" s="1" customFormat="1" ht="24" customHeight="1">
      <c r="A61" s="4" t="s">
        <v>179</v>
      </c>
      <c r="B61" s="5" t="s">
        <v>184</v>
      </c>
      <c r="C61" s="5" t="s">
        <v>185</v>
      </c>
      <c r="D61" s="5" t="s">
        <v>186</v>
      </c>
      <c r="E61" s="5" t="s">
        <v>183</v>
      </c>
      <c r="F61" s="5">
        <v>1</v>
      </c>
      <c r="G61" s="5">
        <v>58</v>
      </c>
      <c r="H61" s="5">
        <v>71</v>
      </c>
      <c r="I61" s="5">
        <v>129</v>
      </c>
      <c r="J61" s="7">
        <f>I61/3</f>
        <v>43</v>
      </c>
      <c r="K61" s="5"/>
      <c r="L61" s="7">
        <f>J61+K61</f>
        <v>43</v>
      </c>
      <c r="M61" s="7">
        <f>L61*0.5</f>
        <v>21.5</v>
      </c>
      <c r="N61" s="7">
        <v>80.2</v>
      </c>
      <c r="O61" s="7">
        <f>N61*0.5</f>
        <v>40.1</v>
      </c>
      <c r="P61" s="7">
        <f>M61+O61</f>
        <v>61.6</v>
      </c>
      <c r="Q61" s="9" t="s">
        <v>30</v>
      </c>
    </row>
    <row r="62" spans="1:17" s="1" customFormat="1" ht="22.5" customHeight="1">
      <c r="A62" s="4" t="s">
        <v>179</v>
      </c>
      <c r="B62" s="5" t="s">
        <v>187</v>
      </c>
      <c r="C62" s="5" t="s">
        <v>188</v>
      </c>
      <c r="D62" s="5" t="s">
        <v>189</v>
      </c>
      <c r="E62" s="5" t="s">
        <v>183</v>
      </c>
      <c r="F62" s="5">
        <v>1</v>
      </c>
      <c r="G62" s="5">
        <v>61</v>
      </c>
      <c r="H62" s="5">
        <v>76.5</v>
      </c>
      <c r="I62" s="5">
        <v>137.5</v>
      </c>
      <c r="J62" s="7">
        <f>I62/3</f>
        <v>45.833333333333336</v>
      </c>
      <c r="K62" s="5"/>
      <c r="L62" s="7">
        <f>J62+K62</f>
        <v>45.833333333333336</v>
      </c>
      <c r="M62" s="7">
        <f>L62*0.5</f>
        <v>22.916666666666668</v>
      </c>
      <c r="N62" s="7">
        <v>65</v>
      </c>
      <c r="O62" s="7">
        <f>N62*0.5</f>
        <v>32.5</v>
      </c>
      <c r="P62" s="7">
        <f>M62+O62</f>
        <v>55.41666666666667</v>
      </c>
      <c r="Q62" s="9" t="s">
        <v>30</v>
      </c>
    </row>
    <row r="63" spans="1:17" s="1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7"/>
      <c r="K63" s="5"/>
      <c r="L63" s="7"/>
      <c r="M63" s="7"/>
      <c r="N63" s="7"/>
      <c r="O63" s="7"/>
      <c r="P63" s="7"/>
      <c r="Q63" s="10"/>
    </row>
    <row r="64" spans="1:17" s="1" customFormat="1" ht="15" customHeight="1">
      <c r="A64" s="4" t="s">
        <v>190</v>
      </c>
      <c r="B64" s="5" t="s">
        <v>191</v>
      </c>
      <c r="C64" s="5" t="s">
        <v>192</v>
      </c>
      <c r="D64" s="5" t="s">
        <v>193</v>
      </c>
      <c r="E64" s="5" t="s">
        <v>194</v>
      </c>
      <c r="F64" s="5">
        <v>2</v>
      </c>
      <c r="G64" s="5">
        <v>84</v>
      </c>
      <c r="H64" s="5">
        <v>96</v>
      </c>
      <c r="I64" s="5">
        <v>180</v>
      </c>
      <c r="J64" s="7">
        <f aca="true" t="shared" si="14" ref="J64:J69">I64/3</f>
        <v>60</v>
      </c>
      <c r="K64" s="5"/>
      <c r="L64" s="7">
        <f aca="true" t="shared" si="15" ref="L64:L69">J64+K64</f>
        <v>60</v>
      </c>
      <c r="M64" s="7">
        <f aca="true" t="shared" si="16" ref="M64:M69">L64*0.5</f>
        <v>30</v>
      </c>
      <c r="N64" s="7">
        <v>85.6</v>
      </c>
      <c r="O64" s="7">
        <f>N64*0.5</f>
        <v>42.8</v>
      </c>
      <c r="P64" s="7">
        <f aca="true" t="shared" si="17" ref="P64:P69">M64+O64</f>
        <v>72.8</v>
      </c>
      <c r="Q64" s="9" t="s">
        <v>23</v>
      </c>
    </row>
    <row r="65" spans="1:17" s="1" customFormat="1" ht="15" customHeight="1">
      <c r="A65" s="4" t="s">
        <v>190</v>
      </c>
      <c r="B65" s="5" t="s">
        <v>195</v>
      </c>
      <c r="C65" s="5" t="s">
        <v>196</v>
      </c>
      <c r="D65" s="5" t="s">
        <v>197</v>
      </c>
      <c r="E65" s="5" t="s">
        <v>194</v>
      </c>
      <c r="F65" s="5">
        <v>2</v>
      </c>
      <c r="G65" s="5">
        <v>83</v>
      </c>
      <c r="H65" s="5">
        <v>79.5</v>
      </c>
      <c r="I65" s="5">
        <v>162.5</v>
      </c>
      <c r="J65" s="7">
        <f t="shared" si="14"/>
        <v>54.166666666666664</v>
      </c>
      <c r="K65" s="5"/>
      <c r="L65" s="7">
        <f t="shared" si="15"/>
        <v>54.166666666666664</v>
      </c>
      <c r="M65" s="7">
        <f t="shared" si="16"/>
        <v>27.083333333333332</v>
      </c>
      <c r="N65" s="7">
        <v>84</v>
      </c>
      <c r="O65" s="7">
        <f>N65*0.5</f>
        <v>42</v>
      </c>
      <c r="P65" s="7">
        <f t="shared" si="17"/>
        <v>69.08333333333333</v>
      </c>
      <c r="Q65" s="9" t="s">
        <v>23</v>
      </c>
    </row>
    <row r="66" spans="1:17" s="1" customFormat="1" ht="15.75" customHeight="1">
      <c r="A66" s="4" t="s">
        <v>190</v>
      </c>
      <c r="B66" s="5" t="s">
        <v>198</v>
      </c>
      <c r="C66" s="5" t="s">
        <v>199</v>
      </c>
      <c r="D66" s="5" t="s">
        <v>200</v>
      </c>
      <c r="E66" s="5" t="s">
        <v>194</v>
      </c>
      <c r="F66" s="5">
        <v>2</v>
      </c>
      <c r="G66" s="5">
        <v>83.5</v>
      </c>
      <c r="H66" s="5">
        <v>91.5</v>
      </c>
      <c r="I66" s="5">
        <v>175</v>
      </c>
      <c r="J66" s="7">
        <f t="shared" si="14"/>
        <v>58.333333333333336</v>
      </c>
      <c r="K66" s="5"/>
      <c r="L66" s="7">
        <f t="shared" si="15"/>
        <v>58.333333333333336</v>
      </c>
      <c r="M66" s="7">
        <f t="shared" si="16"/>
        <v>29.166666666666668</v>
      </c>
      <c r="N66" s="7">
        <v>79</v>
      </c>
      <c r="O66" s="7">
        <f>N66*0.5</f>
        <v>39.5</v>
      </c>
      <c r="P66" s="7">
        <f t="shared" si="17"/>
        <v>68.66666666666667</v>
      </c>
      <c r="Q66" s="9" t="s">
        <v>30</v>
      </c>
    </row>
    <row r="67" spans="1:17" s="1" customFormat="1" ht="15" customHeight="1">
      <c r="A67" s="4" t="s">
        <v>190</v>
      </c>
      <c r="B67" s="5" t="s">
        <v>201</v>
      </c>
      <c r="C67" s="5" t="s">
        <v>202</v>
      </c>
      <c r="D67" s="5" t="s">
        <v>203</v>
      </c>
      <c r="E67" s="5" t="s">
        <v>194</v>
      </c>
      <c r="F67" s="5">
        <v>2</v>
      </c>
      <c r="G67" s="5">
        <v>86.5</v>
      </c>
      <c r="H67" s="5">
        <v>76.5</v>
      </c>
      <c r="I67" s="5">
        <v>163</v>
      </c>
      <c r="J67" s="7">
        <f t="shared" si="14"/>
        <v>54.333333333333336</v>
      </c>
      <c r="K67" s="5"/>
      <c r="L67" s="7">
        <f t="shared" si="15"/>
        <v>54.333333333333336</v>
      </c>
      <c r="M67" s="7">
        <f t="shared" si="16"/>
        <v>27.166666666666668</v>
      </c>
      <c r="N67" s="7">
        <v>69.6</v>
      </c>
      <c r="O67" s="7">
        <f>N67*0.5</f>
        <v>34.8</v>
      </c>
      <c r="P67" s="7">
        <f t="shared" si="17"/>
        <v>61.96666666666667</v>
      </c>
      <c r="Q67" s="9" t="s">
        <v>30</v>
      </c>
    </row>
    <row r="68" spans="1:17" s="1" customFormat="1" ht="15" customHeight="1">
      <c r="A68" s="4" t="s">
        <v>190</v>
      </c>
      <c r="B68" s="5" t="s">
        <v>204</v>
      </c>
      <c r="C68" s="5" t="s">
        <v>205</v>
      </c>
      <c r="D68" s="5" t="s">
        <v>206</v>
      </c>
      <c r="E68" s="5" t="s">
        <v>194</v>
      </c>
      <c r="F68" s="5">
        <v>2</v>
      </c>
      <c r="G68" s="5">
        <v>90</v>
      </c>
      <c r="H68" s="5">
        <v>97.5</v>
      </c>
      <c r="I68" s="5">
        <v>187.5</v>
      </c>
      <c r="J68" s="7">
        <f t="shared" si="14"/>
        <v>62.5</v>
      </c>
      <c r="K68" s="5"/>
      <c r="L68" s="7">
        <f t="shared" si="15"/>
        <v>62.5</v>
      </c>
      <c r="M68" s="7">
        <f t="shared" si="16"/>
        <v>31.25</v>
      </c>
      <c r="N68" s="8" t="s">
        <v>40</v>
      </c>
      <c r="O68" s="7"/>
      <c r="P68" s="7">
        <f t="shared" si="17"/>
        <v>31.25</v>
      </c>
      <c r="Q68" s="9" t="s">
        <v>30</v>
      </c>
    </row>
    <row r="69" spans="1:17" s="1" customFormat="1" ht="15" customHeight="1">
      <c r="A69" s="4" t="s">
        <v>190</v>
      </c>
      <c r="B69" s="5" t="s">
        <v>207</v>
      </c>
      <c r="C69" s="5" t="s">
        <v>208</v>
      </c>
      <c r="D69" s="5" t="s">
        <v>209</v>
      </c>
      <c r="E69" s="5" t="s">
        <v>194</v>
      </c>
      <c r="F69" s="5">
        <v>2</v>
      </c>
      <c r="G69" s="5">
        <v>91</v>
      </c>
      <c r="H69" s="5">
        <v>85.5</v>
      </c>
      <c r="I69" s="5">
        <v>176.5</v>
      </c>
      <c r="J69" s="7">
        <f t="shared" si="14"/>
        <v>58.833333333333336</v>
      </c>
      <c r="K69" s="5"/>
      <c r="L69" s="7">
        <f t="shared" si="15"/>
        <v>58.833333333333336</v>
      </c>
      <c r="M69" s="7">
        <f t="shared" si="16"/>
        <v>29.416666666666668</v>
      </c>
      <c r="N69" s="8" t="s">
        <v>40</v>
      </c>
      <c r="O69" s="7"/>
      <c r="P69" s="7">
        <f t="shared" si="17"/>
        <v>29.416666666666668</v>
      </c>
      <c r="Q69" s="9" t="s">
        <v>30</v>
      </c>
    </row>
    <row r="70" spans="1:17" s="1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7"/>
      <c r="K70" s="5"/>
      <c r="L70" s="7"/>
      <c r="M70" s="7"/>
      <c r="N70" s="7"/>
      <c r="O70" s="7"/>
      <c r="P70" s="7"/>
      <c r="Q70" s="10"/>
    </row>
    <row r="71" spans="1:17" s="1" customFormat="1" ht="15" customHeight="1">
      <c r="A71" s="4" t="s">
        <v>210</v>
      </c>
      <c r="B71" s="5" t="s">
        <v>211</v>
      </c>
      <c r="C71" s="5" t="s">
        <v>212</v>
      </c>
      <c r="D71" s="5" t="s">
        <v>213</v>
      </c>
      <c r="E71" s="5" t="s">
        <v>214</v>
      </c>
      <c r="F71" s="5">
        <v>6</v>
      </c>
      <c r="G71" s="5">
        <v>92</v>
      </c>
      <c r="H71" s="5">
        <v>107</v>
      </c>
      <c r="I71" s="5">
        <v>199</v>
      </c>
      <c r="J71" s="7">
        <f aca="true" t="shared" si="18" ref="J71:J88">I71/3</f>
        <v>66.33333333333333</v>
      </c>
      <c r="K71" s="5"/>
      <c r="L71" s="7">
        <f aca="true" t="shared" si="19" ref="L71:L88">J71+K71</f>
        <v>66.33333333333333</v>
      </c>
      <c r="M71" s="7">
        <f aca="true" t="shared" si="20" ref="M71:M88">L71*0.5</f>
        <v>33.166666666666664</v>
      </c>
      <c r="N71" s="7">
        <v>79.4</v>
      </c>
      <c r="O71" s="7">
        <f aca="true" t="shared" si="21" ref="O71:O82">N71*0.5</f>
        <v>39.7</v>
      </c>
      <c r="P71" s="7">
        <f aca="true" t="shared" si="22" ref="P71:P82">M71+O71</f>
        <v>72.86666666666667</v>
      </c>
      <c r="Q71" s="9" t="s">
        <v>23</v>
      </c>
    </row>
    <row r="72" spans="1:17" s="1" customFormat="1" ht="15" customHeight="1">
      <c r="A72" s="4" t="s">
        <v>210</v>
      </c>
      <c r="B72" s="5" t="s">
        <v>215</v>
      </c>
      <c r="C72" s="5" t="s">
        <v>216</v>
      </c>
      <c r="D72" s="5" t="s">
        <v>217</v>
      </c>
      <c r="E72" s="5" t="s">
        <v>214</v>
      </c>
      <c r="F72" s="5">
        <v>6</v>
      </c>
      <c r="G72" s="5">
        <v>98</v>
      </c>
      <c r="H72" s="5">
        <v>101</v>
      </c>
      <c r="I72" s="5">
        <v>199</v>
      </c>
      <c r="J72" s="7">
        <f t="shared" si="18"/>
        <v>66.33333333333333</v>
      </c>
      <c r="K72" s="5"/>
      <c r="L72" s="7">
        <f t="shared" si="19"/>
        <v>66.33333333333333</v>
      </c>
      <c r="M72" s="7">
        <f t="shared" si="20"/>
        <v>33.166666666666664</v>
      </c>
      <c r="N72" s="7">
        <v>79</v>
      </c>
      <c r="O72" s="7">
        <f t="shared" si="21"/>
        <v>39.5</v>
      </c>
      <c r="P72" s="7">
        <f t="shared" si="22"/>
        <v>72.66666666666666</v>
      </c>
      <c r="Q72" s="9" t="s">
        <v>23</v>
      </c>
    </row>
    <row r="73" spans="1:17" s="1" customFormat="1" ht="15" customHeight="1">
      <c r="A73" s="4" t="s">
        <v>210</v>
      </c>
      <c r="B73" s="5" t="s">
        <v>218</v>
      </c>
      <c r="C73" s="5" t="s">
        <v>219</v>
      </c>
      <c r="D73" s="5" t="s">
        <v>220</v>
      </c>
      <c r="E73" s="5" t="s">
        <v>214</v>
      </c>
      <c r="F73" s="5">
        <v>6</v>
      </c>
      <c r="G73" s="5">
        <v>100</v>
      </c>
      <c r="H73" s="5">
        <v>79</v>
      </c>
      <c r="I73" s="5">
        <v>179</v>
      </c>
      <c r="J73" s="7">
        <f t="shared" si="18"/>
        <v>59.666666666666664</v>
      </c>
      <c r="K73" s="5"/>
      <c r="L73" s="7">
        <f t="shared" si="19"/>
        <v>59.666666666666664</v>
      </c>
      <c r="M73" s="7">
        <f t="shared" si="20"/>
        <v>29.833333333333332</v>
      </c>
      <c r="N73" s="7">
        <v>85</v>
      </c>
      <c r="O73" s="7">
        <f t="shared" si="21"/>
        <v>42.5</v>
      </c>
      <c r="P73" s="7">
        <f t="shared" si="22"/>
        <v>72.33333333333333</v>
      </c>
      <c r="Q73" s="9" t="s">
        <v>23</v>
      </c>
    </row>
    <row r="74" spans="1:17" s="1" customFormat="1" ht="15" customHeight="1">
      <c r="A74" s="4" t="s">
        <v>210</v>
      </c>
      <c r="B74" s="5" t="s">
        <v>221</v>
      </c>
      <c r="C74" s="5" t="s">
        <v>222</v>
      </c>
      <c r="D74" s="5" t="s">
        <v>223</v>
      </c>
      <c r="E74" s="5" t="s">
        <v>214</v>
      </c>
      <c r="F74" s="5">
        <v>6</v>
      </c>
      <c r="G74" s="5">
        <v>87</v>
      </c>
      <c r="H74" s="5">
        <v>86.5</v>
      </c>
      <c r="I74" s="5">
        <v>173.5</v>
      </c>
      <c r="J74" s="7">
        <f t="shared" si="18"/>
        <v>57.833333333333336</v>
      </c>
      <c r="K74" s="5"/>
      <c r="L74" s="7">
        <f t="shared" si="19"/>
        <v>57.833333333333336</v>
      </c>
      <c r="M74" s="7">
        <f t="shared" si="20"/>
        <v>28.916666666666668</v>
      </c>
      <c r="N74" s="7">
        <v>83.4</v>
      </c>
      <c r="O74" s="7">
        <f t="shared" si="21"/>
        <v>41.7</v>
      </c>
      <c r="P74" s="7">
        <f t="shared" si="22"/>
        <v>70.61666666666667</v>
      </c>
      <c r="Q74" s="9" t="s">
        <v>23</v>
      </c>
    </row>
    <row r="75" spans="1:17" s="1" customFormat="1" ht="15" customHeight="1">
      <c r="A75" s="4" t="s">
        <v>210</v>
      </c>
      <c r="B75" s="5" t="s">
        <v>224</v>
      </c>
      <c r="C75" s="5" t="s">
        <v>225</v>
      </c>
      <c r="D75" s="5" t="s">
        <v>226</v>
      </c>
      <c r="E75" s="5" t="s">
        <v>214</v>
      </c>
      <c r="F75" s="5">
        <v>6</v>
      </c>
      <c r="G75" s="5">
        <v>76.5</v>
      </c>
      <c r="H75" s="5">
        <v>102</v>
      </c>
      <c r="I75" s="5">
        <v>178.5</v>
      </c>
      <c r="J75" s="7">
        <f t="shared" si="18"/>
        <v>59.5</v>
      </c>
      <c r="K75" s="5"/>
      <c r="L75" s="7">
        <f t="shared" si="19"/>
        <v>59.5</v>
      </c>
      <c r="M75" s="7">
        <f t="shared" si="20"/>
        <v>29.75</v>
      </c>
      <c r="N75" s="7">
        <v>81.6</v>
      </c>
      <c r="O75" s="7">
        <f t="shared" si="21"/>
        <v>40.8</v>
      </c>
      <c r="P75" s="7">
        <f t="shared" si="22"/>
        <v>70.55</v>
      </c>
      <c r="Q75" s="9" t="s">
        <v>23</v>
      </c>
    </row>
    <row r="76" spans="1:17" s="1" customFormat="1" ht="15" customHeight="1">
      <c r="A76" s="4" t="s">
        <v>210</v>
      </c>
      <c r="B76" s="5" t="s">
        <v>227</v>
      </c>
      <c r="C76" s="5" t="s">
        <v>228</v>
      </c>
      <c r="D76" s="5" t="s">
        <v>229</v>
      </c>
      <c r="E76" s="5" t="s">
        <v>214</v>
      </c>
      <c r="F76" s="5">
        <v>6</v>
      </c>
      <c r="G76" s="5">
        <v>90</v>
      </c>
      <c r="H76" s="5">
        <v>88</v>
      </c>
      <c r="I76" s="5">
        <v>178</v>
      </c>
      <c r="J76" s="7">
        <f t="shared" si="18"/>
        <v>59.333333333333336</v>
      </c>
      <c r="K76" s="5"/>
      <c r="L76" s="7">
        <f t="shared" si="19"/>
        <v>59.333333333333336</v>
      </c>
      <c r="M76" s="7">
        <f t="shared" si="20"/>
        <v>29.666666666666668</v>
      </c>
      <c r="N76" s="7">
        <v>78.6</v>
      </c>
      <c r="O76" s="7">
        <f t="shared" si="21"/>
        <v>39.3</v>
      </c>
      <c r="P76" s="7">
        <f t="shared" si="22"/>
        <v>68.96666666666667</v>
      </c>
      <c r="Q76" s="9" t="s">
        <v>23</v>
      </c>
    </row>
    <row r="77" spans="1:17" s="1" customFormat="1" ht="19.5" customHeight="1">
      <c r="A77" s="4" t="s">
        <v>210</v>
      </c>
      <c r="B77" s="5" t="s">
        <v>230</v>
      </c>
      <c r="C77" s="5" t="s">
        <v>231</v>
      </c>
      <c r="D77" s="5" t="s">
        <v>232</v>
      </c>
      <c r="E77" s="5" t="s">
        <v>214</v>
      </c>
      <c r="F77" s="5">
        <v>6</v>
      </c>
      <c r="G77" s="5">
        <v>81.5</v>
      </c>
      <c r="H77" s="5">
        <v>91.5</v>
      </c>
      <c r="I77" s="5">
        <v>173</v>
      </c>
      <c r="J77" s="7">
        <f t="shared" si="18"/>
        <v>57.666666666666664</v>
      </c>
      <c r="K77" s="5"/>
      <c r="L77" s="7">
        <f t="shared" si="19"/>
        <v>57.666666666666664</v>
      </c>
      <c r="M77" s="7">
        <f t="shared" si="20"/>
        <v>28.833333333333332</v>
      </c>
      <c r="N77" s="7">
        <v>79.2</v>
      </c>
      <c r="O77" s="7">
        <f t="shared" si="21"/>
        <v>39.6</v>
      </c>
      <c r="P77" s="7">
        <f t="shared" si="22"/>
        <v>68.43333333333334</v>
      </c>
      <c r="Q77" s="9" t="s">
        <v>30</v>
      </c>
    </row>
    <row r="78" spans="1:17" s="1" customFormat="1" ht="15" customHeight="1">
      <c r="A78" s="4" t="s">
        <v>210</v>
      </c>
      <c r="B78" s="5" t="s">
        <v>233</v>
      </c>
      <c r="C78" s="5" t="s">
        <v>234</v>
      </c>
      <c r="D78" s="5" t="s">
        <v>235</v>
      </c>
      <c r="E78" s="5" t="s">
        <v>214</v>
      </c>
      <c r="F78" s="5">
        <v>6</v>
      </c>
      <c r="G78" s="5">
        <v>82</v>
      </c>
      <c r="H78" s="5">
        <v>87.5</v>
      </c>
      <c r="I78" s="5">
        <v>169.5</v>
      </c>
      <c r="J78" s="7">
        <f t="shared" si="18"/>
        <v>56.5</v>
      </c>
      <c r="K78" s="5"/>
      <c r="L78" s="7">
        <f t="shared" si="19"/>
        <v>56.5</v>
      </c>
      <c r="M78" s="7">
        <f t="shared" si="20"/>
        <v>28.25</v>
      </c>
      <c r="N78" s="7">
        <v>80.2</v>
      </c>
      <c r="O78" s="7">
        <f t="shared" si="21"/>
        <v>40.1</v>
      </c>
      <c r="P78" s="7">
        <f t="shared" si="22"/>
        <v>68.35</v>
      </c>
      <c r="Q78" s="9" t="s">
        <v>30</v>
      </c>
    </row>
    <row r="79" spans="1:17" s="1" customFormat="1" ht="15" customHeight="1">
      <c r="A79" s="4" t="s">
        <v>210</v>
      </c>
      <c r="B79" s="5" t="s">
        <v>236</v>
      </c>
      <c r="C79" s="5" t="s">
        <v>237</v>
      </c>
      <c r="D79" s="5" t="s">
        <v>238</v>
      </c>
      <c r="E79" s="5" t="s">
        <v>214</v>
      </c>
      <c r="F79" s="5">
        <v>6</v>
      </c>
      <c r="G79" s="5">
        <v>85.5</v>
      </c>
      <c r="H79" s="5">
        <v>89</v>
      </c>
      <c r="I79" s="5">
        <v>174.5</v>
      </c>
      <c r="J79" s="7">
        <f t="shared" si="18"/>
        <v>58.166666666666664</v>
      </c>
      <c r="K79" s="5"/>
      <c r="L79" s="7">
        <f t="shared" si="19"/>
        <v>58.166666666666664</v>
      </c>
      <c r="M79" s="7">
        <f t="shared" si="20"/>
        <v>29.083333333333332</v>
      </c>
      <c r="N79" s="7">
        <v>76.4</v>
      </c>
      <c r="O79" s="7">
        <f t="shared" si="21"/>
        <v>38.2</v>
      </c>
      <c r="P79" s="7">
        <f t="shared" si="22"/>
        <v>67.28333333333333</v>
      </c>
      <c r="Q79" s="9" t="s">
        <v>30</v>
      </c>
    </row>
    <row r="80" spans="1:17" s="1" customFormat="1" ht="15" customHeight="1">
      <c r="A80" s="4" t="s">
        <v>210</v>
      </c>
      <c r="B80" s="5" t="s">
        <v>239</v>
      </c>
      <c r="C80" s="5" t="s">
        <v>240</v>
      </c>
      <c r="D80" s="5" t="s">
        <v>241</v>
      </c>
      <c r="E80" s="5" t="s">
        <v>214</v>
      </c>
      <c r="F80" s="5">
        <v>6</v>
      </c>
      <c r="G80" s="5">
        <v>69.5</v>
      </c>
      <c r="H80" s="5">
        <v>99</v>
      </c>
      <c r="I80" s="5">
        <v>168.5</v>
      </c>
      <c r="J80" s="7">
        <f t="shared" si="18"/>
        <v>56.166666666666664</v>
      </c>
      <c r="K80" s="5"/>
      <c r="L80" s="7">
        <f t="shared" si="19"/>
        <v>56.166666666666664</v>
      </c>
      <c r="M80" s="7">
        <f t="shared" si="20"/>
        <v>28.083333333333332</v>
      </c>
      <c r="N80" s="7">
        <v>76.6</v>
      </c>
      <c r="O80" s="7">
        <f t="shared" si="21"/>
        <v>38.3</v>
      </c>
      <c r="P80" s="7">
        <f t="shared" si="22"/>
        <v>66.38333333333333</v>
      </c>
      <c r="Q80" s="9" t="s">
        <v>30</v>
      </c>
    </row>
    <row r="81" spans="1:17" s="1" customFormat="1" ht="18.75" customHeight="1">
      <c r="A81" s="4" t="s">
        <v>210</v>
      </c>
      <c r="B81" s="5" t="s">
        <v>242</v>
      </c>
      <c r="C81" s="5" t="s">
        <v>243</v>
      </c>
      <c r="D81" s="5" t="s">
        <v>244</v>
      </c>
      <c r="E81" s="5" t="s">
        <v>214</v>
      </c>
      <c r="F81" s="5">
        <v>6</v>
      </c>
      <c r="G81" s="5">
        <v>72</v>
      </c>
      <c r="H81" s="5">
        <v>96</v>
      </c>
      <c r="I81" s="5">
        <v>168</v>
      </c>
      <c r="J81" s="7">
        <f t="shared" si="18"/>
        <v>56</v>
      </c>
      <c r="K81" s="5"/>
      <c r="L81" s="7">
        <f t="shared" si="19"/>
        <v>56</v>
      </c>
      <c r="M81" s="7">
        <f t="shared" si="20"/>
        <v>28</v>
      </c>
      <c r="N81" s="7">
        <v>75.2</v>
      </c>
      <c r="O81" s="7">
        <f t="shared" si="21"/>
        <v>37.6</v>
      </c>
      <c r="P81" s="7">
        <f t="shared" si="22"/>
        <v>65.6</v>
      </c>
      <c r="Q81" s="9" t="s">
        <v>30</v>
      </c>
    </row>
    <row r="82" spans="1:17" s="1" customFormat="1" ht="16.5" customHeight="1">
      <c r="A82" s="4" t="s">
        <v>210</v>
      </c>
      <c r="B82" s="5" t="s">
        <v>245</v>
      </c>
      <c r="C82" s="5" t="s">
        <v>246</v>
      </c>
      <c r="D82" s="5" t="s">
        <v>247</v>
      </c>
      <c r="E82" s="5" t="s">
        <v>214</v>
      </c>
      <c r="F82" s="5">
        <v>6</v>
      </c>
      <c r="G82" s="5">
        <v>89</v>
      </c>
      <c r="H82" s="5">
        <v>79</v>
      </c>
      <c r="I82" s="5">
        <v>168</v>
      </c>
      <c r="J82" s="7">
        <f t="shared" si="18"/>
        <v>56</v>
      </c>
      <c r="K82" s="5"/>
      <c r="L82" s="7">
        <f t="shared" si="19"/>
        <v>56</v>
      </c>
      <c r="M82" s="7">
        <f t="shared" si="20"/>
        <v>28</v>
      </c>
      <c r="N82" s="7">
        <v>68.8</v>
      </c>
      <c r="O82" s="7">
        <f t="shared" si="21"/>
        <v>34.4</v>
      </c>
      <c r="P82" s="7">
        <f t="shared" si="22"/>
        <v>62.4</v>
      </c>
      <c r="Q82" s="9" t="s">
        <v>30</v>
      </c>
    </row>
    <row r="83" spans="1:17" s="1" customFormat="1" ht="15" customHeight="1">
      <c r="A83" s="4" t="s">
        <v>210</v>
      </c>
      <c r="B83" s="5" t="s">
        <v>248</v>
      </c>
      <c r="C83" s="5" t="s">
        <v>249</v>
      </c>
      <c r="D83" s="5" t="s">
        <v>250</v>
      </c>
      <c r="E83" s="5" t="s">
        <v>214</v>
      </c>
      <c r="F83" s="5">
        <v>6</v>
      </c>
      <c r="G83" s="5">
        <v>108.5</v>
      </c>
      <c r="H83" s="5">
        <v>95.5</v>
      </c>
      <c r="I83" s="5">
        <v>204</v>
      </c>
      <c r="J83" s="7">
        <f t="shared" si="18"/>
        <v>68</v>
      </c>
      <c r="K83" s="5"/>
      <c r="L83" s="7">
        <f t="shared" si="19"/>
        <v>68</v>
      </c>
      <c r="M83" s="7">
        <f t="shared" si="20"/>
        <v>34</v>
      </c>
      <c r="N83" s="8" t="s">
        <v>40</v>
      </c>
      <c r="O83" s="8"/>
      <c r="P83" s="13">
        <v>34</v>
      </c>
      <c r="Q83" s="9" t="s">
        <v>30</v>
      </c>
    </row>
    <row r="84" spans="1:17" s="1" customFormat="1" ht="15" customHeight="1">
      <c r="A84" s="4" t="s">
        <v>210</v>
      </c>
      <c r="B84" s="5" t="s">
        <v>251</v>
      </c>
      <c r="C84" s="5" t="s">
        <v>252</v>
      </c>
      <c r="D84" s="5" t="s">
        <v>253</v>
      </c>
      <c r="E84" s="5" t="s">
        <v>214</v>
      </c>
      <c r="F84" s="5">
        <v>6</v>
      </c>
      <c r="G84" s="5">
        <v>112</v>
      </c>
      <c r="H84" s="5">
        <v>86.5</v>
      </c>
      <c r="I84" s="5">
        <v>198.5</v>
      </c>
      <c r="J84" s="7">
        <f t="shared" si="18"/>
        <v>66.16666666666667</v>
      </c>
      <c r="K84" s="5"/>
      <c r="L84" s="7">
        <f t="shared" si="19"/>
        <v>66.16666666666667</v>
      </c>
      <c r="M84" s="7">
        <f t="shared" si="20"/>
        <v>33.083333333333336</v>
      </c>
      <c r="N84" s="8" t="s">
        <v>40</v>
      </c>
      <c r="O84" s="8"/>
      <c r="P84" s="13">
        <v>33.08</v>
      </c>
      <c r="Q84" s="9" t="s">
        <v>30</v>
      </c>
    </row>
    <row r="85" spans="1:17" s="1" customFormat="1" ht="15" customHeight="1">
      <c r="A85" s="4" t="s">
        <v>210</v>
      </c>
      <c r="B85" s="5" t="s">
        <v>254</v>
      </c>
      <c r="C85" s="5" t="s">
        <v>255</v>
      </c>
      <c r="D85" s="5" t="s">
        <v>256</v>
      </c>
      <c r="E85" s="5" t="s">
        <v>214</v>
      </c>
      <c r="F85" s="5">
        <v>6</v>
      </c>
      <c r="G85" s="5">
        <v>89</v>
      </c>
      <c r="H85" s="5">
        <v>99</v>
      </c>
      <c r="I85" s="5">
        <v>188</v>
      </c>
      <c r="J85" s="7">
        <f t="shared" si="18"/>
        <v>62.666666666666664</v>
      </c>
      <c r="K85" s="5"/>
      <c r="L85" s="7">
        <f t="shared" si="19"/>
        <v>62.666666666666664</v>
      </c>
      <c r="M85" s="7">
        <f t="shared" si="20"/>
        <v>31.333333333333332</v>
      </c>
      <c r="N85" s="8" t="s">
        <v>40</v>
      </c>
      <c r="O85" s="8"/>
      <c r="P85" s="13">
        <v>31.33</v>
      </c>
      <c r="Q85" s="9" t="s">
        <v>30</v>
      </c>
    </row>
    <row r="86" spans="1:17" s="1" customFormat="1" ht="15.75" customHeight="1">
      <c r="A86" s="4" t="s">
        <v>210</v>
      </c>
      <c r="B86" s="5" t="s">
        <v>257</v>
      </c>
      <c r="C86" s="5" t="s">
        <v>258</v>
      </c>
      <c r="D86" s="5" t="s">
        <v>259</v>
      </c>
      <c r="E86" s="5" t="s">
        <v>214</v>
      </c>
      <c r="F86" s="5">
        <v>6</v>
      </c>
      <c r="G86" s="5">
        <v>99.5</v>
      </c>
      <c r="H86" s="5">
        <v>82.5</v>
      </c>
      <c r="I86" s="5">
        <v>182</v>
      </c>
      <c r="J86" s="7">
        <f t="shared" si="18"/>
        <v>60.666666666666664</v>
      </c>
      <c r="K86" s="5"/>
      <c r="L86" s="7">
        <f t="shared" si="19"/>
        <v>60.666666666666664</v>
      </c>
      <c r="M86" s="7">
        <f t="shared" si="20"/>
        <v>30.333333333333332</v>
      </c>
      <c r="N86" s="8" t="s">
        <v>40</v>
      </c>
      <c r="O86" s="8"/>
      <c r="P86" s="13">
        <v>30.33</v>
      </c>
      <c r="Q86" s="9" t="s">
        <v>30</v>
      </c>
    </row>
    <row r="87" spans="1:17" s="1" customFormat="1" ht="15" customHeight="1">
      <c r="A87" s="4" t="s">
        <v>210</v>
      </c>
      <c r="B87" s="5" t="s">
        <v>260</v>
      </c>
      <c r="C87" s="5" t="s">
        <v>261</v>
      </c>
      <c r="D87" s="5" t="s">
        <v>262</v>
      </c>
      <c r="E87" s="5" t="s">
        <v>214</v>
      </c>
      <c r="F87" s="5">
        <v>6</v>
      </c>
      <c r="G87" s="5">
        <v>86.5</v>
      </c>
      <c r="H87" s="5">
        <v>86.5</v>
      </c>
      <c r="I87" s="5">
        <v>173</v>
      </c>
      <c r="J87" s="7">
        <f t="shared" si="18"/>
        <v>57.666666666666664</v>
      </c>
      <c r="K87" s="5"/>
      <c r="L87" s="7">
        <f t="shared" si="19"/>
        <v>57.666666666666664</v>
      </c>
      <c r="M87" s="7">
        <f t="shared" si="20"/>
        <v>28.833333333333332</v>
      </c>
      <c r="N87" s="8" t="s">
        <v>40</v>
      </c>
      <c r="O87" s="8"/>
      <c r="P87" s="13">
        <v>28.33</v>
      </c>
      <c r="Q87" s="9" t="s">
        <v>30</v>
      </c>
    </row>
    <row r="88" spans="1:17" s="1" customFormat="1" ht="15" customHeight="1">
      <c r="A88" s="4" t="s">
        <v>210</v>
      </c>
      <c r="B88" s="5" t="s">
        <v>263</v>
      </c>
      <c r="C88" s="5" t="s">
        <v>264</v>
      </c>
      <c r="D88" s="5" t="s">
        <v>265</v>
      </c>
      <c r="E88" s="5" t="s">
        <v>214</v>
      </c>
      <c r="F88" s="5">
        <v>6</v>
      </c>
      <c r="G88" s="5">
        <v>82</v>
      </c>
      <c r="H88" s="5">
        <v>90.5</v>
      </c>
      <c r="I88" s="5">
        <v>172.5</v>
      </c>
      <c r="J88" s="7">
        <f t="shared" si="18"/>
        <v>57.5</v>
      </c>
      <c r="K88" s="5"/>
      <c r="L88" s="7">
        <f t="shared" si="19"/>
        <v>57.5</v>
      </c>
      <c r="M88" s="7">
        <f t="shared" si="20"/>
        <v>28.75</v>
      </c>
      <c r="N88" s="8" t="s">
        <v>40</v>
      </c>
      <c r="O88" s="8"/>
      <c r="P88" s="13">
        <v>28.75</v>
      </c>
      <c r="Q88" s="9" t="s">
        <v>30</v>
      </c>
    </row>
    <row r="89" spans="1:17" s="1" customFormat="1" ht="15" customHeight="1">
      <c r="A89" s="5"/>
      <c r="B89" s="5"/>
      <c r="C89" s="5"/>
      <c r="D89" s="5"/>
      <c r="E89" s="5"/>
      <c r="F89" s="5"/>
      <c r="G89" s="5"/>
      <c r="H89" s="5"/>
      <c r="I89" s="5"/>
      <c r="J89" s="7"/>
      <c r="K89" s="5"/>
      <c r="L89" s="7"/>
      <c r="M89" s="7"/>
      <c r="N89" s="7"/>
      <c r="O89" s="7"/>
      <c r="P89" s="7"/>
      <c r="Q89" s="10"/>
    </row>
    <row r="90" spans="1:17" s="1" customFormat="1" ht="24" customHeight="1">
      <c r="A90" s="4" t="s">
        <v>266</v>
      </c>
      <c r="B90" s="5" t="s">
        <v>267</v>
      </c>
      <c r="C90" s="5" t="s">
        <v>268</v>
      </c>
      <c r="D90" s="5" t="s">
        <v>269</v>
      </c>
      <c r="E90" s="5" t="s">
        <v>270</v>
      </c>
      <c r="F90" s="5">
        <v>1</v>
      </c>
      <c r="G90" s="5">
        <v>94.8</v>
      </c>
      <c r="H90" s="5">
        <v>77.5</v>
      </c>
      <c r="I90" s="5">
        <v>172.3</v>
      </c>
      <c r="J90" s="7">
        <f>I90/3</f>
        <v>57.43333333333334</v>
      </c>
      <c r="K90" s="5"/>
      <c r="L90" s="7">
        <f>J90+K90</f>
        <v>57.43333333333334</v>
      </c>
      <c r="M90" s="7">
        <f>L90*0.5</f>
        <v>28.71666666666667</v>
      </c>
      <c r="N90" s="7">
        <v>82.8</v>
      </c>
      <c r="O90" s="7">
        <f>N90*0.5</f>
        <v>41.4</v>
      </c>
      <c r="P90" s="7">
        <f>M90+O90</f>
        <v>70.11666666666667</v>
      </c>
      <c r="Q90" s="9" t="s">
        <v>23</v>
      </c>
    </row>
    <row r="91" spans="1:17" s="1" customFormat="1" ht="24.75" customHeight="1">
      <c r="A91" s="4" t="s">
        <v>266</v>
      </c>
      <c r="B91" s="5" t="s">
        <v>271</v>
      </c>
      <c r="C91" s="5" t="s">
        <v>272</v>
      </c>
      <c r="D91" s="5" t="s">
        <v>273</v>
      </c>
      <c r="E91" s="5" t="s">
        <v>270</v>
      </c>
      <c r="F91" s="5">
        <v>1</v>
      </c>
      <c r="G91" s="5">
        <v>79.7</v>
      </c>
      <c r="H91" s="5">
        <v>77</v>
      </c>
      <c r="I91" s="5">
        <v>156.7</v>
      </c>
      <c r="J91" s="7">
        <f>I91/3</f>
        <v>52.23333333333333</v>
      </c>
      <c r="K91" s="5"/>
      <c r="L91" s="7">
        <f>J91+K91</f>
        <v>52.23333333333333</v>
      </c>
      <c r="M91" s="7">
        <f>L91*0.5</f>
        <v>26.116666666666664</v>
      </c>
      <c r="N91" s="7">
        <v>87.6</v>
      </c>
      <c r="O91" s="7">
        <f>N91*0.5</f>
        <v>43.8</v>
      </c>
      <c r="P91" s="7">
        <f>M91+O91</f>
        <v>69.91666666666666</v>
      </c>
      <c r="Q91" s="9" t="s">
        <v>30</v>
      </c>
    </row>
    <row r="92" spans="1:17" s="1" customFormat="1" ht="24.75" customHeight="1">
      <c r="A92" s="4" t="s">
        <v>266</v>
      </c>
      <c r="B92" s="5" t="s">
        <v>274</v>
      </c>
      <c r="C92" s="5" t="s">
        <v>275</v>
      </c>
      <c r="D92" s="5" t="s">
        <v>276</v>
      </c>
      <c r="E92" s="5" t="s">
        <v>270</v>
      </c>
      <c r="F92" s="5">
        <v>1</v>
      </c>
      <c r="G92" s="5">
        <v>70.7</v>
      </c>
      <c r="H92" s="5">
        <v>83</v>
      </c>
      <c r="I92" s="5">
        <v>153.7</v>
      </c>
      <c r="J92" s="7">
        <f>I92/3</f>
        <v>51.23333333333333</v>
      </c>
      <c r="K92" s="5"/>
      <c r="L92" s="7">
        <f>J92+K92</f>
        <v>51.23333333333333</v>
      </c>
      <c r="M92" s="7">
        <f>L92*0.5</f>
        <v>25.616666666666664</v>
      </c>
      <c r="N92" s="7">
        <v>75.6</v>
      </c>
      <c r="O92" s="7">
        <f>N92*0.5</f>
        <v>37.8</v>
      </c>
      <c r="P92" s="7">
        <f>M92+O92</f>
        <v>63.41666666666666</v>
      </c>
      <c r="Q92" s="9" t="s">
        <v>30</v>
      </c>
    </row>
    <row r="93" spans="1:17" s="1" customFormat="1" ht="15" customHeight="1">
      <c r="A93" s="5"/>
      <c r="B93" s="5"/>
      <c r="C93" s="5"/>
      <c r="D93" s="5"/>
      <c r="E93" s="5"/>
      <c r="F93" s="5"/>
      <c r="G93" s="5"/>
      <c r="H93" s="5"/>
      <c r="I93" s="5"/>
      <c r="J93" s="7"/>
      <c r="K93" s="5"/>
      <c r="L93" s="7"/>
      <c r="M93" s="7"/>
      <c r="N93" s="7"/>
      <c r="O93" s="7"/>
      <c r="P93" s="7"/>
      <c r="Q93" s="10"/>
    </row>
    <row r="94" spans="1:17" s="1" customFormat="1" ht="40.5" customHeight="1">
      <c r="A94" s="4" t="s">
        <v>277</v>
      </c>
      <c r="B94" s="5" t="s">
        <v>278</v>
      </c>
      <c r="C94" s="5" t="s">
        <v>279</v>
      </c>
      <c r="D94" s="5" t="s">
        <v>280</v>
      </c>
      <c r="E94" s="5" t="s">
        <v>281</v>
      </c>
      <c r="F94" s="5">
        <v>2</v>
      </c>
      <c r="G94" s="5">
        <v>93.5</v>
      </c>
      <c r="H94" s="5">
        <v>100</v>
      </c>
      <c r="I94" s="5">
        <v>193.5</v>
      </c>
      <c r="J94" s="7">
        <f aca="true" t="shared" si="23" ref="J94:J99">I94/3</f>
        <v>64.5</v>
      </c>
      <c r="K94" s="5"/>
      <c r="L94" s="7">
        <f aca="true" t="shared" si="24" ref="L94:L99">J94+K94</f>
        <v>64.5</v>
      </c>
      <c r="M94" s="7">
        <f aca="true" t="shared" si="25" ref="M94:M99">L94*0.5</f>
        <v>32.25</v>
      </c>
      <c r="N94" s="7">
        <v>81.2</v>
      </c>
      <c r="O94" s="7">
        <f aca="true" t="shared" si="26" ref="O94:O99">N94*0.5</f>
        <v>40.6</v>
      </c>
      <c r="P94" s="7">
        <f aca="true" t="shared" si="27" ref="P94:P99">M94+O94</f>
        <v>72.85</v>
      </c>
      <c r="Q94" s="9" t="s">
        <v>23</v>
      </c>
    </row>
    <row r="95" spans="1:17" s="1" customFormat="1" ht="21.75" customHeight="1">
      <c r="A95" s="4" t="s">
        <v>277</v>
      </c>
      <c r="B95" s="5" t="s">
        <v>282</v>
      </c>
      <c r="C95" s="5" t="s">
        <v>283</v>
      </c>
      <c r="D95" s="5" t="s">
        <v>284</v>
      </c>
      <c r="E95" s="5" t="s">
        <v>281</v>
      </c>
      <c r="F95" s="5">
        <v>2</v>
      </c>
      <c r="G95" s="5">
        <v>97.5</v>
      </c>
      <c r="H95" s="5">
        <v>89.5</v>
      </c>
      <c r="I95" s="5">
        <v>187</v>
      </c>
      <c r="J95" s="7">
        <f t="shared" si="23"/>
        <v>62.333333333333336</v>
      </c>
      <c r="K95" s="5"/>
      <c r="L95" s="7">
        <f t="shared" si="24"/>
        <v>62.333333333333336</v>
      </c>
      <c r="M95" s="7">
        <f t="shared" si="25"/>
        <v>31.166666666666668</v>
      </c>
      <c r="N95" s="7">
        <v>80</v>
      </c>
      <c r="O95" s="7">
        <f t="shared" si="26"/>
        <v>40</v>
      </c>
      <c r="P95" s="7">
        <f t="shared" si="27"/>
        <v>71.16666666666667</v>
      </c>
      <c r="Q95" s="9" t="s">
        <v>23</v>
      </c>
    </row>
    <row r="96" spans="1:17" s="1" customFormat="1" ht="27.75" customHeight="1">
      <c r="A96" s="4" t="s">
        <v>277</v>
      </c>
      <c r="B96" s="5" t="s">
        <v>285</v>
      </c>
      <c r="C96" s="5" t="s">
        <v>286</v>
      </c>
      <c r="D96" s="5" t="s">
        <v>287</v>
      </c>
      <c r="E96" s="5" t="s">
        <v>281</v>
      </c>
      <c r="F96" s="5">
        <v>2</v>
      </c>
      <c r="G96" s="5">
        <v>99</v>
      </c>
      <c r="H96" s="5">
        <v>83.5</v>
      </c>
      <c r="I96" s="5">
        <v>182.5</v>
      </c>
      <c r="J96" s="7">
        <f t="shared" si="23"/>
        <v>60.833333333333336</v>
      </c>
      <c r="K96" s="5"/>
      <c r="L96" s="7">
        <f t="shared" si="24"/>
        <v>60.833333333333336</v>
      </c>
      <c r="M96" s="7">
        <f t="shared" si="25"/>
        <v>30.416666666666668</v>
      </c>
      <c r="N96" s="7">
        <v>77</v>
      </c>
      <c r="O96" s="7">
        <f t="shared" si="26"/>
        <v>38.5</v>
      </c>
      <c r="P96" s="7">
        <f t="shared" si="27"/>
        <v>68.91666666666667</v>
      </c>
      <c r="Q96" s="9" t="s">
        <v>30</v>
      </c>
    </row>
    <row r="97" spans="1:17" s="1" customFormat="1" ht="24" customHeight="1">
      <c r="A97" s="4" t="s">
        <v>277</v>
      </c>
      <c r="B97" s="5" t="s">
        <v>288</v>
      </c>
      <c r="C97" s="5" t="s">
        <v>289</v>
      </c>
      <c r="D97" s="5" t="s">
        <v>290</v>
      </c>
      <c r="E97" s="5" t="s">
        <v>281</v>
      </c>
      <c r="F97" s="5">
        <v>2</v>
      </c>
      <c r="G97" s="5">
        <v>117.5</v>
      </c>
      <c r="H97" s="5">
        <v>113.5</v>
      </c>
      <c r="I97" s="5">
        <v>231</v>
      </c>
      <c r="J97" s="7">
        <f t="shared" si="23"/>
        <v>77</v>
      </c>
      <c r="K97" s="5"/>
      <c r="L97" s="7">
        <f t="shared" si="24"/>
        <v>77</v>
      </c>
      <c r="M97" s="7">
        <f t="shared" si="25"/>
        <v>38.5</v>
      </c>
      <c r="N97" s="8" t="s">
        <v>40</v>
      </c>
      <c r="O97" s="7"/>
      <c r="P97" s="7">
        <f t="shared" si="27"/>
        <v>38.5</v>
      </c>
      <c r="Q97" s="9" t="s">
        <v>30</v>
      </c>
    </row>
    <row r="98" spans="1:17" s="1" customFormat="1" ht="25.5" customHeight="1">
      <c r="A98" s="4" t="s">
        <v>277</v>
      </c>
      <c r="B98" s="5" t="s">
        <v>291</v>
      </c>
      <c r="C98" s="5" t="s">
        <v>292</v>
      </c>
      <c r="D98" s="5" t="s">
        <v>293</v>
      </c>
      <c r="E98" s="5" t="s">
        <v>281</v>
      </c>
      <c r="F98" s="5">
        <v>2</v>
      </c>
      <c r="G98" s="5">
        <v>98</v>
      </c>
      <c r="H98" s="5">
        <v>102</v>
      </c>
      <c r="I98" s="5">
        <v>200</v>
      </c>
      <c r="J98" s="7">
        <f t="shared" si="23"/>
        <v>66.66666666666667</v>
      </c>
      <c r="K98" s="5"/>
      <c r="L98" s="7">
        <f t="shared" si="24"/>
        <v>66.66666666666667</v>
      </c>
      <c r="M98" s="7">
        <f t="shared" si="25"/>
        <v>33.333333333333336</v>
      </c>
      <c r="N98" s="8" t="s">
        <v>40</v>
      </c>
      <c r="O98" s="7"/>
      <c r="P98" s="7">
        <f t="shared" si="27"/>
        <v>33.333333333333336</v>
      </c>
      <c r="Q98" s="9" t="s">
        <v>30</v>
      </c>
    </row>
    <row r="99" spans="1:17" s="1" customFormat="1" ht="27" customHeight="1">
      <c r="A99" s="4" t="s">
        <v>277</v>
      </c>
      <c r="B99" s="5" t="s">
        <v>294</v>
      </c>
      <c r="C99" s="5" t="s">
        <v>295</v>
      </c>
      <c r="D99" s="5" t="s">
        <v>296</v>
      </c>
      <c r="E99" s="5" t="s">
        <v>281</v>
      </c>
      <c r="F99" s="5">
        <v>2</v>
      </c>
      <c r="G99" s="5">
        <v>89</v>
      </c>
      <c r="H99" s="5">
        <v>98</v>
      </c>
      <c r="I99" s="5">
        <v>187</v>
      </c>
      <c r="J99" s="7">
        <f t="shared" si="23"/>
        <v>62.333333333333336</v>
      </c>
      <c r="K99" s="5"/>
      <c r="L99" s="7">
        <f t="shared" si="24"/>
        <v>62.333333333333336</v>
      </c>
      <c r="M99" s="7">
        <f t="shared" si="25"/>
        <v>31.166666666666668</v>
      </c>
      <c r="N99" s="8" t="s">
        <v>40</v>
      </c>
      <c r="O99" s="7"/>
      <c r="P99" s="7">
        <f t="shared" si="27"/>
        <v>31.166666666666668</v>
      </c>
      <c r="Q99" s="9" t="s">
        <v>30</v>
      </c>
    </row>
    <row r="100" spans="1:17" s="1" customFormat="1" ht="15" customHeight="1">
      <c r="A100" s="5"/>
      <c r="B100" s="5"/>
      <c r="C100" s="5"/>
      <c r="D100" s="5"/>
      <c r="E100" s="5"/>
      <c r="F100" s="5"/>
      <c r="G100" s="5"/>
      <c r="H100" s="5"/>
      <c r="I100" s="5"/>
      <c r="J100" s="7"/>
      <c r="K100" s="5"/>
      <c r="L100" s="7"/>
      <c r="M100" s="7"/>
      <c r="N100" s="7"/>
      <c r="O100" s="7"/>
      <c r="P100" s="7"/>
      <c r="Q100" s="10"/>
    </row>
    <row r="101" spans="1:17" s="1" customFormat="1" ht="15" customHeight="1">
      <c r="A101" s="4" t="s">
        <v>297</v>
      </c>
      <c r="B101" s="5" t="s">
        <v>298</v>
      </c>
      <c r="C101" s="5" t="s">
        <v>299</v>
      </c>
      <c r="D101" s="5" t="s">
        <v>300</v>
      </c>
      <c r="E101" s="5" t="s">
        <v>281</v>
      </c>
      <c r="F101" s="5">
        <v>2</v>
      </c>
      <c r="G101" s="5">
        <v>85</v>
      </c>
      <c r="H101" s="5">
        <v>90</v>
      </c>
      <c r="I101" s="5">
        <v>175</v>
      </c>
      <c r="J101" s="7">
        <f aca="true" t="shared" si="28" ref="J101:J106">I101/3</f>
        <v>58.333333333333336</v>
      </c>
      <c r="K101" s="5"/>
      <c r="L101" s="7">
        <f>J101+K101</f>
        <v>58.333333333333336</v>
      </c>
      <c r="M101" s="7">
        <f aca="true" t="shared" si="29" ref="M101:M106">L101*0.5</f>
        <v>29.166666666666668</v>
      </c>
      <c r="N101" s="7">
        <v>83.4</v>
      </c>
      <c r="O101" s="7">
        <f aca="true" t="shared" si="30" ref="O101:O106">N101*0.5</f>
        <v>41.7</v>
      </c>
      <c r="P101" s="7">
        <f aca="true" t="shared" si="31" ref="P101:P106">M101+O101</f>
        <v>70.86666666666667</v>
      </c>
      <c r="Q101" s="9" t="s">
        <v>23</v>
      </c>
    </row>
    <row r="102" spans="1:17" s="1" customFormat="1" ht="15" customHeight="1">
      <c r="A102" s="4" t="s">
        <v>297</v>
      </c>
      <c r="B102" s="5" t="s">
        <v>301</v>
      </c>
      <c r="C102" s="5" t="s">
        <v>302</v>
      </c>
      <c r="D102" s="5" t="s">
        <v>303</v>
      </c>
      <c r="E102" s="5" t="s">
        <v>281</v>
      </c>
      <c r="F102" s="5">
        <v>2</v>
      </c>
      <c r="G102" s="5">
        <v>75</v>
      </c>
      <c r="H102" s="5">
        <v>102</v>
      </c>
      <c r="I102" s="5">
        <v>177</v>
      </c>
      <c r="J102" s="7">
        <f t="shared" si="28"/>
        <v>59</v>
      </c>
      <c r="K102" s="5"/>
      <c r="L102" s="7">
        <f>J102+K102</f>
        <v>59</v>
      </c>
      <c r="M102" s="7">
        <f t="shared" si="29"/>
        <v>29.5</v>
      </c>
      <c r="N102" s="7">
        <v>81.2</v>
      </c>
      <c r="O102" s="7">
        <f t="shared" si="30"/>
        <v>40.6</v>
      </c>
      <c r="P102" s="7">
        <f t="shared" si="31"/>
        <v>70.1</v>
      </c>
      <c r="Q102" s="9" t="s">
        <v>23</v>
      </c>
    </row>
    <row r="103" spans="1:17" s="1" customFormat="1" ht="18" customHeight="1">
      <c r="A103" s="4" t="s">
        <v>297</v>
      </c>
      <c r="B103" s="4" t="s">
        <v>304</v>
      </c>
      <c r="C103" s="11" t="s">
        <v>305</v>
      </c>
      <c r="D103" s="11" t="s">
        <v>306</v>
      </c>
      <c r="E103" s="4" t="s">
        <v>281</v>
      </c>
      <c r="F103" s="11">
        <v>2</v>
      </c>
      <c r="G103" s="11">
        <v>83.5</v>
      </c>
      <c r="H103" s="11">
        <v>84</v>
      </c>
      <c r="I103" s="11">
        <v>167.5</v>
      </c>
      <c r="J103" s="14">
        <f t="shared" si="28"/>
        <v>55.833333333333336</v>
      </c>
      <c r="K103" s="11"/>
      <c r="L103" s="14">
        <f>J103+K103</f>
        <v>55.833333333333336</v>
      </c>
      <c r="M103" s="7">
        <f t="shared" si="29"/>
        <v>27.916666666666668</v>
      </c>
      <c r="N103" s="7">
        <v>80.8</v>
      </c>
      <c r="O103" s="7">
        <f t="shared" si="30"/>
        <v>40.4</v>
      </c>
      <c r="P103" s="7">
        <f t="shared" si="31"/>
        <v>68.31666666666666</v>
      </c>
      <c r="Q103" s="9" t="s">
        <v>30</v>
      </c>
    </row>
    <row r="104" spans="1:17" s="1" customFormat="1" ht="19.5" customHeight="1">
      <c r="A104" s="4" t="s">
        <v>297</v>
      </c>
      <c r="B104" s="5" t="s">
        <v>307</v>
      </c>
      <c r="C104" s="5" t="s">
        <v>308</v>
      </c>
      <c r="D104" s="5" t="s">
        <v>309</v>
      </c>
      <c r="E104" s="5" t="s">
        <v>281</v>
      </c>
      <c r="F104" s="5">
        <v>2</v>
      </c>
      <c r="G104" s="5">
        <v>87</v>
      </c>
      <c r="H104" s="5">
        <v>83.5</v>
      </c>
      <c r="I104" s="5">
        <v>170.5</v>
      </c>
      <c r="J104" s="7">
        <f t="shared" si="28"/>
        <v>56.833333333333336</v>
      </c>
      <c r="K104" s="5"/>
      <c r="L104" s="7">
        <f>J104+K104</f>
        <v>56.833333333333336</v>
      </c>
      <c r="M104" s="7">
        <f t="shared" si="29"/>
        <v>28.416666666666668</v>
      </c>
      <c r="N104" s="8" t="s">
        <v>40</v>
      </c>
      <c r="O104" s="7"/>
      <c r="P104" s="7">
        <f t="shared" si="31"/>
        <v>28.416666666666668</v>
      </c>
      <c r="Q104" s="9" t="s">
        <v>30</v>
      </c>
    </row>
    <row r="105" spans="1:17" s="1" customFormat="1" ht="16.5" customHeight="1">
      <c r="A105" s="4" t="s">
        <v>297</v>
      </c>
      <c r="B105" s="4" t="s">
        <v>310</v>
      </c>
      <c r="C105" s="11" t="s">
        <v>311</v>
      </c>
      <c r="D105" s="11" t="s">
        <v>312</v>
      </c>
      <c r="E105" s="4" t="s">
        <v>281</v>
      </c>
      <c r="F105" s="11">
        <v>2</v>
      </c>
      <c r="G105" s="11">
        <v>83.5</v>
      </c>
      <c r="H105" s="11">
        <v>83.5</v>
      </c>
      <c r="I105" s="11">
        <v>167</v>
      </c>
      <c r="J105" s="14">
        <f t="shared" si="28"/>
        <v>55.666666666666664</v>
      </c>
      <c r="K105" s="11"/>
      <c r="L105" s="14">
        <v>55.667</v>
      </c>
      <c r="M105" s="7">
        <f t="shared" si="29"/>
        <v>27.8335</v>
      </c>
      <c r="N105" s="8" t="s">
        <v>40</v>
      </c>
      <c r="O105" s="7"/>
      <c r="P105" s="7">
        <f t="shared" si="31"/>
        <v>27.8335</v>
      </c>
      <c r="Q105" s="9" t="s">
        <v>30</v>
      </c>
    </row>
    <row r="106" spans="1:17" s="1" customFormat="1" ht="15" customHeight="1">
      <c r="A106" s="4" t="s">
        <v>297</v>
      </c>
      <c r="B106" s="4" t="s">
        <v>313</v>
      </c>
      <c r="C106" s="11" t="s">
        <v>314</v>
      </c>
      <c r="D106" s="11" t="s">
        <v>315</v>
      </c>
      <c r="E106" s="4" t="s">
        <v>281</v>
      </c>
      <c r="F106" s="11">
        <v>2</v>
      </c>
      <c r="G106" s="11">
        <v>81</v>
      </c>
      <c r="H106" s="11">
        <v>85.5</v>
      </c>
      <c r="I106" s="11">
        <v>166.5</v>
      </c>
      <c r="J106" s="14">
        <f t="shared" si="28"/>
        <v>55.5</v>
      </c>
      <c r="K106" s="11"/>
      <c r="L106" s="14">
        <f>J106+K106</f>
        <v>55.5</v>
      </c>
      <c r="M106" s="7">
        <f t="shared" si="29"/>
        <v>27.75</v>
      </c>
      <c r="N106" s="8" t="s">
        <v>40</v>
      </c>
      <c r="O106" s="7"/>
      <c r="P106" s="7">
        <f t="shared" si="31"/>
        <v>27.75</v>
      </c>
      <c r="Q106" s="9" t="s">
        <v>30</v>
      </c>
    </row>
    <row r="107" spans="1:17" s="1" customFormat="1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7"/>
      <c r="K107" s="5"/>
      <c r="L107" s="7"/>
      <c r="M107" s="7"/>
      <c r="N107" s="7"/>
      <c r="O107" s="7"/>
      <c r="P107" s="7"/>
      <c r="Q107" s="10"/>
    </row>
    <row r="108" spans="1:17" s="1" customFormat="1" ht="15" customHeight="1">
      <c r="A108" s="4" t="s">
        <v>316</v>
      </c>
      <c r="B108" s="5" t="s">
        <v>317</v>
      </c>
      <c r="C108" s="5" t="s">
        <v>318</v>
      </c>
      <c r="D108" s="5" t="s">
        <v>319</v>
      </c>
      <c r="E108" s="5" t="s">
        <v>320</v>
      </c>
      <c r="F108" s="5">
        <v>3</v>
      </c>
      <c r="G108" s="5">
        <v>98</v>
      </c>
      <c r="H108" s="5">
        <v>98</v>
      </c>
      <c r="I108" s="5">
        <v>196</v>
      </c>
      <c r="J108" s="7">
        <f aca="true" t="shared" si="32" ref="J108:J117">I108/3</f>
        <v>65.33333333333333</v>
      </c>
      <c r="K108" s="5"/>
      <c r="L108" s="7">
        <f aca="true" t="shared" si="33" ref="L108:L117">J108+K108</f>
        <v>65.33333333333333</v>
      </c>
      <c r="M108" s="7">
        <f aca="true" t="shared" si="34" ref="M108:M116">L108*0.5</f>
        <v>32.666666666666664</v>
      </c>
      <c r="N108" s="7">
        <v>83.6</v>
      </c>
      <c r="O108" s="7">
        <f aca="true" t="shared" si="35" ref="O108:O115">N108*0.5</f>
        <v>41.8</v>
      </c>
      <c r="P108" s="7">
        <f aca="true" t="shared" si="36" ref="P108:P116">M108+O108</f>
        <v>74.46666666666667</v>
      </c>
      <c r="Q108" s="9" t="s">
        <v>23</v>
      </c>
    </row>
    <row r="109" spans="1:17" s="1" customFormat="1" ht="15" customHeight="1">
      <c r="A109" s="4" t="s">
        <v>316</v>
      </c>
      <c r="B109" s="4" t="s">
        <v>321</v>
      </c>
      <c r="C109" s="5" t="s">
        <v>322</v>
      </c>
      <c r="D109" s="5" t="s">
        <v>323</v>
      </c>
      <c r="E109" s="5" t="s">
        <v>320</v>
      </c>
      <c r="F109" s="5">
        <v>3</v>
      </c>
      <c r="G109" s="5">
        <v>76</v>
      </c>
      <c r="H109" s="5">
        <v>104.5</v>
      </c>
      <c r="I109" s="5">
        <v>180.5</v>
      </c>
      <c r="J109" s="7">
        <f t="shared" si="32"/>
        <v>60.166666666666664</v>
      </c>
      <c r="K109" s="5"/>
      <c r="L109" s="7">
        <f t="shared" si="33"/>
        <v>60.166666666666664</v>
      </c>
      <c r="M109" s="7">
        <f t="shared" si="34"/>
        <v>30.083333333333332</v>
      </c>
      <c r="N109" s="7">
        <v>84.2</v>
      </c>
      <c r="O109" s="7">
        <f t="shared" si="35"/>
        <v>42.1</v>
      </c>
      <c r="P109" s="7">
        <f t="shared" si="36"/>
        <v>72.18333333333334</v>
      </c>
      <c r="Q109" s="9" t="s">
        <v>23</v>
      </c>
    </row>
    <row r="110" spans="1:17" s="1" customFormat="1" ht="15" customHeight="1">
      <c r="A110" s="4" t="s">
        <v>316</v>
      </c>
      <c r="B110" s="4" t="s">
        <v>324</v>
      </c>
      <c r="C110" s="5" t="s">
        <v>325</v>
      </c>
      <c r="D110" s="5" t="s">
        <v>326</v>
      </c>
      <c r="E110" s="5" t="s">
        <v>320</v>
      </c>
      <c r="F110" s="5">
        <v>3</v>
      </c>
      <c r="G110" s="5">
        <v>85.5</v>
      </c>
      <c r="H110" s="5">
        <v>86.5</v>
      </c>
      <c r="I110" s="5">
        <v>172</v>
      </c>
      <c r="J110" s="7">
        <f t="shared" si="32"/>
        <v>57.333333333333336</v>
      </c>
      <c r="K110" s="5"/>
      <c r="L110" s="7">
        <f t="shared" si="33"/>
        <v>57.333333333333336</v>
      </c>
      <c r="M110" s="7">
        <f t="shared" si="34"/>
        <v>28.666666666666668</v>
      </c>
      <c r="N110" s="7">
        <v>85.8</v>
      </c>
      <c r="O110" s="7">
        <f t="shared" si="35"/>
        <v>42.9</v>
      </c>
      <c r="P110" s="7">
        <f t="shared" si="36"/>
        <v>71.56666666666666</v>
      </c>
      <c r="Q110" s="9" t="s">
        <v>23</v>
      </c>
    </row>
    <row r="111" spans="1:17" s="1" customFormat="1" ht="15" customHeight="1">
      <c r="A111" s="4" t="s">
        <v>316</v>
      </c>
      <c r="B111" s="4" t="s">
        <v>327</v>
      </c>
      <c r="C111" s="5" t="s">
        <v>328</v>
      </c>
      <c r="D111" s="5" t="s">
        <v>329</v>
      </c>
      <c r="E111" s="5" t="s">
        <v>320</v>
      </c>
      <c r="F111" s="5">
        <v>3</v>
      </c>
      <c r="G111" s="5">
        <v>89.5</v>
      </c>
      <c r="H111" s="5">
        <v>79</v>
      </c>
      <c r="I111" s="5">
        <v>168.5</v>
      </c>
      <c r="J111" s="7">
        <f t="shared" si="32"/>
        <v>56.166666666666664</v>
      </c>
      <c r="K111" s="5"/>
      <c r="L111" s="7">
        <f t="shared" si="33"/>
        <v>56.166666666666664</v>
      </c>
      <c r="M111" s="7">
        <f t="shared" si="34"/>
        <v>28.083333333333332</v>
      </c>
      <c r="N111" s="7">
        <v>86.4</v>
      </c>
      <c r="O111" s="7">
        <f t="shared" si="35"/>
        <v>43.2</v>
      </c>
      <c r="P111" s="7">
        <f t="shared" si="36"/>
        <v>71.28333333333333</v>
      </c>
      <c r="Q111" s="9" t="s">
        <v>30</v>
      </c>
    </row>
    <row r="112" spans="1:17" s="1" customFormat="1" ht="15" customHeight="1">
      <c r="A112" s="4" t="s">
        <v>316</v>
      </c>
      <c r="B112" s="5" t="s">
        <v>330</v>
      </c>
      <c r="C112" s="5" t="s">
        <v>331</v>
      </c>
      <c r="D112" s="5" t="s">
        <v>332</v>
      </c>
      <c r="E112" s="5" t="s">
        <v>320</v>
      </c>
      <c r="F112" s="5">
        <v>3</v>
      </c>
      <c r="G112" s="5">
        <v>91.5</v>
      </c>
      <c r="H112" s="5">
        <v>92</v>
      </c>
      <c r="I112" s="5">
        <v>183.5</v>
      </c>
      <c r="J112" s="7">
        <f t="shared" si="32"/>
        <v>61.166666666666664</v>
      </c>
      <c r="K112" s="5"/>
      <c r="L112" s="7">
        <f t="shared" si="33"/>
        <v>61.166666666666664</v>
      </c>
      <c r="M112" s="7">
        <f t="shared" si="34"/>
        <v>30.583333333333332</v>
      </c>
      <c r="N112" s="7">
        <v>81</v>
      </c>
      <c r="O112" s="7">
        <f t="shared" si="35"/>
        <v>40.5</v>
      </c>
      <c r="P112" s="7">
        <f t="shared" si="36"/>
        <v>71.08333333333333</v>
      </c>
      <c r="Q112" s="9" t="s">
        <v>30</v>
      </c>
    </row>
    <row r="113" spans="1:17" s="1" customFormat="1" ht="15" customHeight="1">
      <c r="A113" s="4" t="s">
        <v>316</v>
      </c>
      <c r="B113" s="4" t="s">
        <v>333</v>
      </c>
      <c r="C113" s="5" t="s">
        <v>334</v>
      </c>
      <c r="D113" s="5" t="s">
        <v>335</v>
      </c>
      <c r="E113" s="5" t="s">
        <v>320</v>
      </c>
      <c r="F113" s="5">
        <v>3</v>
      </c>
      <c r="G113" s="5">
        <v>75</v>
      </c>
      <c r="H113" s="5">
        <v>91.5</v>
      </c>
      <c r="I113" s="5">
        <v>166.5</v>
      </c>
      <c r="J113" s="7">
        <f t="shared" si="32"/>
        <v>55.5</v>
      </c>
      <c r="K113" s="5"/>
      <c r="L113" s="7">
        <f t="shared" si="33"/>
        <v>55.5</v>
      </c>
      <c r="M113" s="7">
        <f t="shared" si="34"/>
        <v>27.75</v>
      </c>
      <c r="N113" s="7">
        <v>83.8</v>
      </c>
      <c r="O113" s="7">
        <f t="shared" si="35"/>
        <v>41.9</v>
      </c>
      <c r="P113" s="7">
        <f t="shared" si="36"/>
        <v>69.65</v>
      </c>
      <c r="Q113" s="9" t="s">
        <v>30</v>
      </c>
    </row>
    <row r="114" spans="1:17" s="1" customFormat="1" ht="15" customHeight="1">
      <c r="A114" s="4" t="s">
        <v>316</v>
      </c>
      <c r="B114" s="5" t="s">
        <v>336</v>
      </c>
      <c r="C114" s="5" t="s">
        <v>337</v>
      </c>
      <c r="D114" s="5" t="s">
        <v>338</v>
      </c>
      <c r="E114" s="5" t="s">
        <v>320</v>
      </c>
      <c r="F114" s="5">
        <v>3</v>
      </c>
      <c r="G114" s="5">
        <v>93</v>
      </c>
      <c r="H114" s="5">
        <v>72</v>
      </c>
      <c r="I114" s="5">
        <v>165</v>
      </c>
      <c r="J114" s="7">
        <f t="shared" si="32"/>
        <v>55</v>
      </c>
      <c r="K114" s="5"/>
      <c r="L114" s="7">
        <f t="shared" si="33"/>
        <v>55</v>
      </c>
      <c r="M114" s="7">
        <f t="shared" si="34"/>
        <v>27.5</v>
      </c>
      <c r="N114" s="7">
        <v>81.8</v>
      </c>
      <c r="O114" s="7">
        <f t="shared" si="35"/>
        <v>40.9</v>
      </c>
      <c r="P114" s="7">
        <f t="shared" si="36"/>
        <v>68.4</v>
      </c>
      <c r="Q114" s="9" t="s">
        <v>30</v>
      </c>
    </row>
    <row r="115" spans="1:17" s="1" customFormat="1" ht="15" customHeight="1">
      <c r="A115" s="4" t="s">
        <v>316</v>
      </c>
      <c r="B115" s="4" t="s">
        <v>339</v>
      </c>
      <c r="C115" s="5" t="s">
        <v>340</v>
      </c>
      <c r="D115" s="5" t="s">
        <v>341</v>
      </c>
      <c r="E115" s="5" t="s">
        <v>320</v>
      </c>
      <c r="F115" s="5">
        <v>3</v>
      </c>
      <c r="G115" s="5">
        <v>66</v>
      </c>
      <c r="H115" s="5">
        <v>97.5</v>
      </c>
      <c r="I115" s="5">
        <v>163.5</v>
      </c>
      <c r="J115" s="7">
        <f t="shared" si="32"/>
        <v>54.5</v>
      </c>
      <c r="K115" s="5"/>
      <c r="L115" s="7">
        <f t="shared" si="33"/>
        <v>54.5</v>
      </c>
      <c r="M115" s="7">
        <f t="shared" si="34"/>
        <v>27.25</v>
      </c>
      <c r="N115" s="7">
        <v>81</v>
      </c>
      <c r="O115" s="7">
        <f t="shared" si="35"/>
        <v>40.5</v>
      </c>
      <c r="P115" s="7">
        <f t="shared" si="36"/>
        <v>67.75</v>
      </c>
      <c r="Q115" s="9" t="s">
        <v>30</v>
      </c>
    </row>
    <row r="116" spans="1:17" s="1" customFormat="1" ht="15" customHeight="1">
      <c r="A116" s="4" t="s">
        <v>316</v>
      </c>
      <c r="B116" s="4" t="s">
        <v>342</v>
      </c>
      <c r="C116" s="23" t="s">
        <v>343</v>
      </c>
      <c r="D116" s="23" t="s">
        <v>344</v>
      </c>
      <c r="E116" s="5" t="s">
        <v>320</v>
      </c>
      <c r="F116" s="5">
        <v>3</v>
      </c>
      <c r="G116" s="5">
        <v>72</v>
      </c>
      <c r="H116" s="5">
        <v>89.5</v>
      </c>
      <c r="I116" s="5">
        <v>161.5</v>
      </c>
      <c r="J116" s="7">
        <f t="shared" si="32"/>
        <v>53.833333333333336</v>
      </c>
      <c r="K116" s="5"/>
      <c r="L116" s="7">
        <f t="shared" si="33"/>
        <v>53.833333333333336</v>
      </c>
      <c r="M116" s="7">
        <f t="shared" si="34"/>
        <v>26.916666666666668</v>
      </c>
      <c r="N116" s="8" t="s">
        <v>40</v>
      </c>
      <c r="O116" s="7"/>
      <c r="P116" s="7">
        <f t="shared" si="36"/>
        <v>26.916666666666668</v>
      </c>
      <c r="Q116" s="9" t="s">
        <v>30</v>
      </c>
    </row>
    <row r="117" spans="1:17" s="1" customFormat="1" ht="15" customHeight="1">
      <c r="A117" s="5"/>
      <c r="B117" s="5"/>
      <c r="C117" s="5"/>
      <c r="D117" s="5"/>
      <c r="E117" s="5"/>
      <c r="F117" s="5"/>
      <c r="G117" s="5"/>
      <c r="H117" s="5"/>
      <c r="I117" s="5"/>
      <c r="J117" s="7"/>
      <c r="K117" s="5"/>
      <c r="L117" s="7"/>
      <c r="M117" s="7"/>
      <c r="N117" s="7"/>
      <c r="O117" s="7"/>
      <c r="P117" s="7"/>
      <c r="Q117" s="10"/>
    </row>
    <row r="118" spans="1:17" s="1" customFormat="1" ht="21" customHeight="1">
      <c r="A118" s="4" t="s">
        <v>345</v>
      </c>
      <c r="B118" s="5" t="s">
        <v>346</v>
      </c>
      <c r="C118" s="5" t="s">
        <v>347</v>
      </c>
      <c r="D118" s="5" t="s">
        <v>348</v>
      </c>
      <c r="E118" s="5" t="s">
        <v>349</v>
      </c>
      <c r="F118" s="5">
        <v>1</v>
      </c>
      <c r="G118" s="5">
        <v>86</v>
      </c>
      <c r="H118" s="5">
        <v>93.1</v>
      </c>
      <c r="I118" s="5">
        <v>179.1</v>
      </c>
      <c r="J118" s="7">
        <f>I118/3</f>
        <v>59.699999999999996</v>
      </c>
      <c r="K118" s="5"/>
      <c r="L118" s="7">
        <f>J118+K118</f>
        <v>59.699999999999996</v>
      </c>
      <c r="M118" s="7">
        <f>L118*0.5</f>
        <v>29.849999999999998</v>
      </c>
      <c r="N118" s="7">
        <v>81.8</v>
      </c>
      <c r="O118" s="7">
        <f>N118*0.5</f>
        <v>40.9</v>
      </c>
      <c r="P118" s="7">
        <f>M118+O118</f>
        <v>70.75</v>
      </c>
      <c r="Q118" s="9" t="s">
        <v>23</v>
      </c>
    </row>
    <row r="119" spans="1:17" s="1" customFormat="1" ht="22.5" customHeight="1">
      <c r="A119" s="4" t="s">
        <v>345</v>
      </c>
      <c r="B119" s="5" t="s">
        <v>350</v>
      </c>
      <c r="C119" s="5" t="s">
        <v>351</v>
      </c>
      <c r="D119" s="5" t="s">
        <v>352</v>
      </c>
      <c r="E119" s="5" t="s">
        <v>349</v>
      </c>
      <c r="F119" s="5">
        <v>1</v>
      </c>
      <c r="G119" s="5">
        <v>96.5</v>
      </c>
      <c r="H119" s="5">
        <v>86.1</v>
      </c>
      <c r="I119" s="5">
        <v>182.6</v>
      </c>
      <c r="J119" s="7">
        <f>I119/3</f>
        <v>60.86666666666667</v>
      </c>
      <c r="K119" s="5"/>
      <c r="L119" s="7">
        <f>J119+K119</f>
        <v>60.86666666666667</v>
      </c>
      <c r="M119" s="7">
        <f>L119*0.5</f>
        <v>30.433333333333334</v>
      </c>
      <c r="N119" s="7">
        <v>78</v>
      </c>
      <c r="O119" s="7">
        <f>N119*0.5</f>
        <v>39</v>
      </c>
      <c r="P119" s="7">
        <f>M119+O119</f>
        <v>69.43333333333334</v>
      </c>
      <c r="Q119" s="9" t="s">
        <v>30</v>
      </c>
    </row>
    <row r="120" spans="1:17" s="1" customFormat="1" ht="21.75" customHeight="1">
      <c r="A120" s="4" t="s">
        <v>345</v>
      </c>
      <c r="B120" s="5" t="s">
        <v>353</v>
      </c>
      <c r="C120" s="5" t="s">
        <v>354</v>
      </c>
      <c r="D120" s="5" t="s">
        <v>355</v>
      </c>
      <c r="E120" s="5" t="s">
        <v>349</v>
      </c>
      <c r="F120" s="5">
        <v>1</v>
      </c>
      <c r="G120" s="5">
        <v>83</v>
      </c>
      <c r="H120" s="5">
        <v>86.7</v>
      </c>
      <c r="I120" s="5">
        <v>169.7</v>
      </c>
      <c r="J120" s="7">
        <f>I120/3</f>
        <v>56.56666666666666</v>
      </c>
      <c r="K120" s="5"/>
      <c r="L120" s="7">
        <f>J120+K120</f>
        <v>56.56666666666666</v>
      </c>
      <c r="M120" s="7">
        <f>L120*0.5</f>
        <v>28.28333333333333</v>
      </c>
      <c r="N120" s="7">
        <v>70</v>
      </c>
      <c r="O120" s="7">
        <f>N120*0.5</f>
        <v>35</v>
      </c>
      <c r="P120" s="7">
        <f>M120+O120</f>
        <v>63.28333333333333</v>
      </c>
      <c r="Q120" s="9" t="s">
        <v>30</v>
      </c>
    </row>
    <row r="121" spans="1:17" s="1" customFormat="1" ht="18.75" customHeight="1">
      <c r="A121" s="5"/>
      <c r="B121" s="5"/>
      <c r="C121" s="5"/>
      <c r="D121" s="5"/>
      <c r="E121" s="5"/>
      <c r="F121" s="5"/>
      <c r="G121" s="5"/>
      <c r="H121" s="5"/>
      <c r="I121" s="5"/>
      <c r="J121" s="7"/>
      <c r="K121" s="5"/>
      <c r="L121" s="7"/>
      <c r="M121" s="7"/>
      <c r="N121" s="7"/>
      <c r="O121" s="7"/>
      <c r="P121" s="7"/>
      <c r="Q121" s="10"/>
    </row>
    <row r="122" spans="1:17" s="1" customFormat="1" ht="15.75" customHeight="1">
      <c r="A122" s="4" t="s">
        <v>345</v>
      </c>
      <c r="B122" s="5" t="s">
        <v>356</v>
      </c>
      <c r="C122" s="5" t="s">
        <v>357</v>
      </c>
      <c r="D122" s="5" t="s">
        <v>358</v>
      </c>
      <c r="E122" s="5" t="s">
        <v>359</v>
      </c>
      <c r="F122" s="5">
        <v>1</v>
      </c>
      <c r="G122" s="5">
        <v>66.5</v>
      </c>
      <c r="H122" s="5">
        <v>44.8</v>
      </c>
      <c r="I122" s="5">
        <v>111.3</v>
      </c>
      <c r="J122" s="7">
        <f>I122/3</f>
        <v>37.1</v>
      </c>
      <c r="K122" s="5"/>
      <c r="L122" s="7">
        <f>J122+K122</f>
        <v>37.1</v>
      </c>
      <c r="M122" s="7">
        <f>L122*0.5</f>
        <v>18.55</v>
      </c>
      <c r="N122" s="7">
        <v>78</v>
      </c>
      <c r="O122" s="7">
        <f>N122*0.5</f>
        <v>39</v>
      </c>
      <c r="P122" s="7">
        <f>M122+O122</f>
        <v>57.55</v>
      </c>
      <c r="Q122" s="9" t="s">
        <v>23</v>
      </c>
    </row>
    <row r="123" spans="1:17" s="1" customFormat="1" ht="18" customHeight="1">
      <c r="A123" s="4" t="s">
        <v>345</v>
      </c>
      <c r="B123" s="5" t="s">
        <v>360</v>
      </c>
      <c r="C123" s="5" t="s">
        <v>361</v>
      </c>
      <c r="D123" s="5" t="s">
        <v>362</v>
      </c>
      <c r="E123" s="5" t="s">
        <v>359</v>
      </c>
      <c r="F123" s="5">
        <v>1</v>
      </c>
      <c r="G123" s="5">
        <v>70.5</v>
      </c>
      <c r="H123" s="5">
        <v>59.2</v>
      </c>
      <c r="I123" s="5">
        <v>129.7</v>
      </c>
      <c r="J123" s="7">
        <f>I123/3</f>
        <v>43.23333333333333</v>
      </c>
      <c r="K123" s="5"/>
      <c r="L123" s="7">
        <f>J123+K123</f>
        <v>43.23333333333333</v>
      </c>
      <c r="M123" s="7">
        <f>L123*0.5</f>
        <v>21.616666666666664</v>
      </c>
      <c r="N123" s="7">
        <v>71.4</v>
      </c>
      <c r="O123" s="7">
        <f>N123*0.5</f>
        <v>35.7</v>
      </c>
      <c r="P123" s="7">
        <f>M123+O123</f>
        <v>57.31666666666666</v>
      </c>
      <c r="Q123" s="9" t="s">
        <v>30</v>
      </c>
    </row>
    <row r="124" spans="1:17" s="1" customFormat="1" ht="27" customHeight="1">
      <c r="A124" s="4" t="s">
        <v>345</v>
      </c>
      <c r="B124" s="12" t="s">
        <v>363</v>
      </c>
      <c r="C124" s="24" t="s">
        <v>364</v>
      </c>
      <c r="D124" s="23" t="s">
        <v>365</v>
      </c>
      <c r="E124" s="5" t="s">
        <v>359</v>
      </c>
      <c r="F124" s="5">
        <v>1</v>
      </c>
      <c r="G124" s="12">
        <v>55.5</v>
      </c>
      <c r="H124" s="12">
        <v>55.4</v>
      </c>
      <c r="I124" s="12">
        <v>110.9</v>
      </c>
      <c r="J124" s="7">
        <f>I124/3</f>
        <v>36.96666666666667</v>
      </c>
      <c r="K124" s="5"/>
      <c r="L124" s="7">
        <f>J124+K124</f>
        <v>36.96666666666667</v>
      </c>
      <c r="M124" s="7">
        <f>L124*0.5</f>
        <v>18.483333333333334</v>
      </c>
      <c r="N124" s="7">
        <v>64.6</v>
      </c>
      <c r="O124" s="7">
        <f>N124*0.5</f>
        <v>32.3</v>
      </c>
      <c r="P124" s="7">
        <f>M124+O124</f>
        <v>50.78333333333333</v>
      </c>
      <c r="Q124" s="9" t="s">
        <v>30</v>
      </c>
    </row>
    <row r="125" spans="1:17" s="1" customFormat="1" ht="15" customHeight="1">
      <c r="A125" s="4"/>
      <c r="B125" s="12"/>
      <c r="C125" s="12"/>
      <c r="D125" s="5"/>
      <c r="E125" s="5"/>
      <c r="F125" s="5"/>
      <c r="G125" s="12"/>
      <c r="H125" s="12"/>
      <c r="I125" s="12"/>
      <c r="J125" s="7"/>
      <c r="K125" s="5"/>
      <c r="L125" s="7"/>
      <c r="M125" s="7"/>
      <c r="N125" s="7"/>
      <c r="O125" s="7"/>
      <c r="P125" s="7"/>
      <c r="Q125" s="10"/>
    </row>
    <row r="126" spans="1:17" s="1" customFormat="1" ht="15" customHeight="1">
      <c r="A126" s="4" t="s">
        <v>345</v>
      </c>
      <c r="B126" s="5" t="s">
        <v>366</v>
      </c>
      <c r="C126" s="5" t="s">
        <v>367</v>
      </c>
      <c r="D126" s="5" t="s">
        <v>368</v>
      </c>
      <c r="E126" s="5" t="s">
        <v>369</v>
      </c>
      <c r="F126" s="5">
        <v>2</v>
      </c>
      <c r="G126" s="5">
        <v>82.5</v>
      </c>
      <c r="H126" s="5">
        <v>64.9</v>
      </c>
      <c r="I126" s="5">
        <v>147.4</v>
      </c>
      <c r="J126" s="7">
        <f aca="true" t="shared" si="37" ref="J126:J131">I126/3</f>
        <v>49.13333333333333</v>
      </c>
      <c r="K126" s="5"/>
      <c r="L126" s="7">
        <f aca="true" t="shared" si="38" ref="L126:L131">J126+K126</f>
        <v>49.13333333333333</v>
      </c>
      <c r="M126" s="7">
        <f aca="true" t="shared" si="39" ref="M126:M131">L126*0.5</f>
        <v>24.566666666666666</v>
      </c>
      <c r="N126" s="7">
        <v>85.8</v>
      </c>
      <c r="O126" s="7">
        <f aca="true" t="shared" si="40" ref="O126:O131">N126*0.5</f>
        <v>42.9</v>
      </c>
      <c r="P126" s="7">
        <f aca="true" t="shared" si="41" ref="P126:P131">M126+O126</f>
        <v>67.46666666666667</v>
      </c>
      <c r="Q126" s="9" t="s">
        <v>23</v>
      </c>
    </row>
    <row r="127" spans="1:17" s="1" customFormat="1" ht="15" customHeight="1">
      <c r="A127" s="4" t="s">
        <v>345</v>
      </c>
      <c r="B127" s="5" t="s">
        <v>370</v>
      </c>
      <c r="C127" s="5" t="s">
        <v>371</v>
      </c>
      <c r="D127" s="5" t="s">
        <v>372</v>
      </c>
      <c r="E127" s="5" t="s">
        <v>369</v>
      </c>
      <c r="F127" s="5">
        <v>2</v>
      </c>
      <c r="G127" s="5">
        <v>79</v>
      </c>
      <c r="H127" s="5">
        <v>70.6</v>
      </c>
      <c r="I127" s="5">
        <v>149.6</v>
      </c>
      <c r="J127" s="7">
        <f t="shared" si="37"/>
        <v>49.86666666666667</v>
      </c>
      <c r="K127" s="5"/>
      <c r="L127" s="7">
        <f t="shared" si="38"/>
        <v>49.86666666666667</v>
      </c>
      <c r="M127" s="7">
        <f t="shared" si="39"/>
        <v>24.933333333333334</v>
      </c>
      <c r="N127" s="7">
        <v>77.2</v>
      </c>
      <c r="O127" s="7">
        <f t="shared" si="40"/>
        <v>38.6</v>
      </c>
      <c r="P127" s="7">
        <f t="shared" si="41"/>
        <v>63.53333333333333</v>
      </c>
      <c r="Q127" s="9" t="s">
        <v>23</v>
      </c>
    </row>
    <row r="128" spans="1:17" s="1" customFormat="1" ht="15" customHeight="1">
      <c r="A128" s="4" t="s">
        <v>345</v>
      </c>
      <c r="B128" s="5" t="s">
        <v>373</v>
      </c>
      <c r="C128" s="5" t="s">
        <v>374</v>
      </c>
      <c r="D128" s="5" t="s">
        <v>375</v>
      </c>
      <c r="E128" s="5" t="s">
        <v>369</v>
      </c>
      <c r="F128" s="5">
        <v>2</v>
      </c>
      <c r="G128" s="5">
        <v>76.5</v>
      </c>
      <c r="H128" s="5">
        <v>76</v>
      </c>
      <c r="I128" s="5">
        <v>152.5</v>
      </c>
      <c r="J128" s="7">
        <f t="shared" si="37"/>
        <v>50.833333333333336</v>
      </c>
      <c r="K128" s="5"/>
      <c r="L128" s="7">
        <f t="shared" si="38"/>
        <v>50.833333333333336</v>
      </c>
      <c r="M128" s="7">
        <f t="shared" si="39"/>
        <v>25.416666666666668</v>
      </c>
      <c r="N128" s="7">
        <v>75.4</v>
      </c>
      <c r="O128" s="7">
        <f t="shared" si="40"/>
        <v>37.7</v>
      </c>
      <c r="P128" s="7">
        <f t="shared" si="41"/>
        <v>63.116666666666674</v>
      </c>
      <c r="Q128" s="9" t="s">
        <v>30</v>
      </c>
    </row>
    <row r="129" spans="1:17" s="1" customFormat="1" ht="15" customHeight="1">
      <c r="A129" s="4" t="s">
        <v>345</v>
      </c>
      <c r="B129" s="5" t="s">
        <v>376</v>
      </c>
      <c r="C129" s="5" t="s">
        <v>377</v>
      </c>
      <c r="D129" s="5" t="s">
        <v>378</v>
      </c>
      <c r="E129" s="5" t="s">
        <v>369</v>
      </c>
      <c r="F129" s="5">
        <v>2</v>
      </c>
      <c r="G129" s="5">
        <v>78.5</v>
      </c>
      <c r="H129" s="5">
        <v>72.6</v>
      </c>
      <c r="I129" s="5">
        <v>151.1</v>
      </c>
      <c r="J129" s="7">
        <f t="shared" si="37"/>
        <v>50.36666666666667</v>
      </c>
      <c r="K129" s="5"/>
      <c r="L129" s="7">
        <f t="shared" si="38"/>
        <v>50.36666666666667</v>
      </c>
      <c r="M129" s="7">
        <f t="shared" si="39"/>
        <v>25.183333333333334</v>
      </c>
      <c r="N129" s="7">
        <v>71.4</v>
      </c>
      <c r="O129" s="7">
        <f t="shared" si="40"/>
        <v>35.7</v>
      </c>
      <c r="P129" s="7">
        <f t="shared" si="41"/>
        <v>60.88333333333334</v>
      </c>
      <c r="Q129" s="9" t="s">
        <v>30</v>
      </c>
    </row>
    <row r="130" spans="1:17" s="1" customFormat="1" ht="15" customHeight="1">
      <c r="A130" s="4" t="s">
        <v>345</v>
      </c>
      <c r="B130" s="5" t="s">
        <v>379</v>
      </c>
      <c r="C130" s="5" t="s">
        <v>380</v>
      </c>
      <c r="D130" s="5" t="s">
        <v>381</v>
      </c>
      <c r="E130" s="5" t="s">
        <v>369</v>
      </c>
      <c r="F130" s="5">
        <v>2</v>
      </c>
      <c r="G130" s="5">
        <v>77.5</v>
      </c>
      <c r="H130" s="5">
        <v>66.3</v>
      </c>
      <c r="I130" s="5">
        <v>143.8</v>
      </c>
      <c r="J130" s="7">
        <f t="shared" si="37"/>
        <v>47.93333333333334</v>
      </c>
      <c r="K130" s="5"/>
      <c r="L130" s="7">
        <f t="shared" si="38"/>
        <v>47.93333333333334</v>
      </c>
      <c r="M130" s="7">
        <f t="shared" si="39"/>
        <v>23.96666666666667</v>
      </c>
      <c r="N130" s="7">
        <v>73.2</v>
      </c>
      <c r="O130" s="7">
        <f t="shared" si="40"/>
        <v>36.6</v>
      </c>
      <c r="P130" s="7">
        <f t="shared" si="41"/>
        <v>60.56666666666667</v>
      </c>
      <c r="Q130" s="9" t="s">
        <v>30</v>
      </c>
    </row>
    <row r="131" spans="1:17" s="1" customFormat="1" ht="15" customHeight="1">
      <c r="A131" s="4" t="s">
        <v>345</v>
      </c>
      <c r="B131" s="5" t="s">
        <v>382</v>
      </c>
      <c r="C131" s="5" t="s">
        <v>383</v>
      </c>
      <c r="D131" s="5" t="s">
        <v>384</v>
      </c>
      <c r="E131" s="5" t="s">
        <v>369</v>
      </c>
      <c r="F131" s="5">
        <v>2</v>
      </c>
      <c r="G131" s="5">
        <v>75</v>
      </c>
      <c r="H131" s="5">
        <v>52.8</v>
      </c>
      <c r="I131" s="5">
        <v>127.8</v>
      </c>
      <c r="J131" s="7">
        <f t="shared" si="37"/>
        <v>42.6</v>
      </c>
      <c r="K131" s="5"/>
      <c r="L131" s="7">
        <f t="shared" si="38"/>
        <v>42.6</v>
      </c>
      <c r="M131" s="7">
        <f t="shared" si="39"/>
        <v>21.3</v>
      </c>
      <c r="N131" s="7">
        <v>64.6</v>
      </c>
      <c r="O131" s="7">
        <f t="shared" si="40"/>
        <v>32.3</v>
      </c>
      <c r="P131" s="7">
        <f t="shared" si="41"/>
        <v>53.599999999999994</v>
      </c>
      <c r="Q131" s="9" t="s">
        <v>30</v>
      </c>
    </row>
    <row r="132" spans="1:17" s="1" customFormat="1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7"/>
      <c r="K132" s="5"/>
      <c r="L132" s="7"/>
      <c r="M132" s="7"/>
      <c r="N132" s="7"/>
      <c r="O132" s="7"/>
      <c r="P132" s="7"/>
      <c r="Q132" s="10"/>
    </row>
    <row r="133" spans="1:17" s="1" customFormat="1" ht="21.75" customHeight="1">
      <c r="A133" s="4" t="s">
        <v>385</v>
      </c>
      <c r="B133" s="4" t="s">
        <v>386</v>
      </c>
      <c r="C133" s="15" t="s">
        <v>387</v>
      </c>
      <c r="D133" s="15" t="s">
        <v>388</v>
      </c>
      <c r="E133" s="4" t="s">
        <v>349</v>
      </c>
      <c r="F133" s="11">
        <v>1</v>
      </c>
      <c r="G133" s="11">
        <v>87.5</v>
      </c>
      <c r="H133" s="11">
        <v>56.5</v>
      </c>
      <c r="I133" s="11">
        <v>144</v>
      </c>
      <c r="J133" s="14">
        <f>I133/3</f>
        <v>48</v>
      </c>
      <c r="K133" s="11"/>
      <c r="L133" s="14">
        <f>J133+K133</f>
        <v>48</v>
      </c>
      <c r="M133" s="7">
        <f>L133*0.5</f>
        <v>24</v>
      </c>
      <c r="N133" s="7">
        <v>77.6</v>
      </c>
      <c r="O133" s="7">
        <f>N133*0.5</f>
        <v>38.8</v>
      </c>
      <c r="P133" s="7">
        <f>M133+O133</f>
        <v>62.8</v>
      </c>
      <c r="Q133" s="9" t="s">
        <v>23</v>
      </c>
    </row>
    <row r="134" spans="1:17" s="1" customFormat="1" ht="22.5" customHeight="1">
      <c r="A134" s="4" t="s">
        <v>385</v>
      </c>
      <c r="B134" s="4" t="s">
        <v>389</v>
      </c>
      <c r="C134" s="15" t="s">
        <v>390</v>
      </c>
      <c r="D134" s="15" t="s">
        <v>391</v>
      </c>
      <c r="E134" s="4" t="s">
        <v>349</v>
      </c>
      <c r="F134" s="11">
        <v>1</v>
      </c>
      <c r="G134" s="11">
        <v>77.5</v>
      </c>
      <c r="H134" s="11">
        <v>72.9</v>
      </c>
      <c r="I134" s="11">
        <v>150.4</v>
      </c>
      <c r="J134" s="14">
        <f>I134/3</f>
        <v>50.13333333333333</v>
      </c>
      <c r="K134" s="11"/>
      <c r="L134" s="14">
        <f>J134+K134</f>
        <v>50.13333333333333</v>
      </c>
      <c r="M134" s="7">
        <f>L134*0.5</f>
        <v>25.066666666666666</v>
      </c>
      <c r="N134" s="7">
        <v>66.6</v>
      </c>
      <c r="O134" s="7">
        <f>N134*0.5</f>
        <v>33.3</v>
      </c>
      <c r="P134" s="7">
        <f>M134+O134</f>
        <v>58.36666666666666</v>
      </c>
      <c r="Q134" s="9" t="s">
        <v>30</v>
      </c>
    </row>
    <row r="135" spans="1:17" s="1" customFormat="1" ht="16.5" customHeight="1">
      <c r="A135" s="4" t="s">
        <v>385</v>
      </c>
      <c r="B135" s="4" t="s">
        <v>392</v>
      </c>
      <c r="C135" s="25" t="s">
        <v>393</v>
      </c>
      <c r="D135" s="16" t="s">
        <v>394</v>
      </c>
      <c r="E135" s="4" t="s">
        <v>395</v>
      </c>
      <c r="F135" s="11">
        <v>1</v>
      </c>
      <c r="G135" s="6">
        <v>73</v>
      </c>
      <c r="H135" s="6">
        <v>67.4</v>
      </c>
      <c r="I135" s="6">
        <v>140.4</v>
      </c>
      <c r="J135" s="14">
        <f>I135/3</f>
        <v>46.800000000000004</v>
      </c>
      <c r="K135" s="11"/>
      <c r="L135" s="14">
        <f>J135+K135</f>
        <v>46.800000000000004</v>
      </c>
      <c r="M135" s="7">
        <f>L135*0.5</f>
        <v>23.400000000000002</v>
      </c>
      <c r="N135" s="7">
        <v>65.6</v>
      </c>
      <c r="O135" s="7">
        <f>N135*0.5</f>
        <v>32.8</v>
      </c>
      <c r="P135" s="7">
        <f>M135+O135</f>
        <v>56.2</v>
      </c>
      <c r="Q135" s="9" t="s">
        <v>30</v>
      </c>
    </row>
    <row r="136" spans="1:17" s="1" customFormat="1" ht="18.75" customHeight="1">
      <c r="A136" s="5"/>
      <c r="B136" s="5"/>
      <c r="C136" s="5"/>
      <c r="D136" s="5"/>
      <c r="E136" s="5"/>
      <c r="F136" s="5"/>
      <c r="G136" s="5"/>
      <c r="H136" s="5"/>
      <c r="I136" s="5"/>
      <c r="J136" s="7"/>
      <c r="K136" s="5"/>
      <c r="L136" s="7"/>
      <c r="M136" s="7"/>
      <c r="N136" s="7"/>
      <c r="O136" s="7"/>
      <c r="P136" s="7"/>
      <c r="Q136" s="10"/>
    </row>
    <row r="137" spans="1:17" s="1" customFormat="1" ht="21" customHeight="1">
      <c r="A137" s="4" t="s">
        <v>385</v>
      </c>
      <c r="B137" s="5" t="s">
        <v>396</v>
      </c>
      <c r="C137" s="5" t="s">
        <v>397</v>
      </c>
      <c r="D137" s="5" t="s">
        <v>398</v>
      </c>
      <c r="E137" s="5" t="s">
        <v>369</v>
      </c>
      <c r="F137" s="5">
        <v>1</v>
      </c>
      <c r="G137" s="5">
        <v>76.5</v>
      </c>
      <c r="H137" s="5">
        <v>72.5</v>
      </c>
      <c r="I137" s="5">
        <v>149</v>
      </c>
      <c r="J137" s="7">
        <f>I137/3</f>
        <v>49.666666666666664</v>
      </c>
      <c r="K137" s="5"/>
      <c r="L137" s="7">
        <f aca="true" t="shared" si="42" ref="L137:L145">J137+K137</f>
        <v>49.666666666666664</v>
      </c>
      <c r="M137" s="7">
        <f>L137*0.5</f>
        <v>24.833333333333332</v>
      </c>
      <c r="N137" s="7">
        <v>72.4</v>
      </c>
      <c r="O137" s="7">
        <f>N137*0.5</f>
        <v>36.2</v>
      </c>
      <c r="P137" s="7">
        <f>M137+O137</f>
        <v>61.03333333333333</v>
      </c>
      <c r="Q137" s="9" t="s">
        <v>23</v>
      </c>
    </row>
    <row r="138" spans="1:17" s="1" customFormat="1" ht="19.5" customHeight="1">
      <c r="A138" s="4" t="s">
        <v>385</v>
      </c>
      <c r="B138" s="5" t="s">
        <v>399</v>
      </c>
      <c r="C138" s="5" t="s">
        <v>400</v>
      </c>
      <c r="D138" s="5" t="s">
        <v>401</v>
      </c>
      <c r="E138" s="5" t="s">
        <v>369</v>
      </c>
      <c r="F138" s="5">
        <v>1</v>
      </c>
      <c r="G138" s="5">
        <v>71.5</v>
      </c>
      <c r="H138" s="5">
        <v>62</v>
      </c>
      <c r="I138" s="5">
        <v>133.5</v>
      </c>
      <c r="J138" s="7">
        <f>I138/3</f>
        <v>44.5</v>
      </c>
      <c r="K138" s="5"/>
      <c r="L138" s="7">
        <f t="shared" si="42"/>
        <v>44.5</v>
      </c>
      <c r="M138" s="7">
        <f>L138*0.5</f>
        <v>22.25</v>
      </c>
      <c r="N138" s="7">
        <v>64</v>
      </c>
      <c r="O138" s="7">
        <f>N138*0.5</f>
        <v>32</v>
      </c>
      <c r="P138" s="7">
        <f>M138+O138</f>
        <v>54.25</v>
      </c>
      <c r="Q138" s="9" t="s">
        <v>30</v>
      </c>
    </row>
    <row r="139" spans="1:17" s="1" customFormat="1" ht="22.5" customHeight="1">
      <c r="A139" s="4" t="s">
        <v>385</v>
      </c>
      <c r="B139" s="5" t="s">
        <v>402</v>
      </c>
      <c r="C139" s="5" t="s">
        <v>403</v>
      </c>
      <c r="D139" s="5" t="s">
        <v>404</v>
      </c>
      <c r="E139" s="5" t="s">
        <v>369</v>
      </c>
      <c r="F139" s="5">
        <v>1</v>
      </c>
      <c r="G139" s="5">
        <v>68.5</v>
      </c>
      <c r="H139" s="5">
        <v>52.3</v>
      </c>
      <c r="I139" s="5">
        <v>120.8</v>
      </c>
      <c r="J139" s="7">
        <f>I139/3</f>
        <v>40.266666666666666</v>
      </c>
      <c r="K139" s="5"/>
      <c r="L139" s="7">
        <f t="shared" si="42"/>
        <v>40.266666666666666</v>
      </c>
      <c r="M139" s="7">
        <f>L139*0.5</f>
        <v>20.133333333333333</v>
      </c>
      <c r="N139" s="7">
        <v>62</v>
      </c>
      <c r="O139" s="7">
        <f>N139*0.5</f>
        <v>31</v>
      </c>
      <c r="P139" s="7">
        <f>M139+O139</f>
        <v>51.13333333333333</v>
      </c>
      <c r="Q139" s="9" t="s">
        <v>30</v>
      </c>
    </row>
    <row r="140" spans="1:17" s="1" customFormat="1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7"/>
      <c r="K140" s="5"/>
      <c r="L140" s="7"/>
      <c r="M140" s="7"/>
      <c r="N140" s="7"/>
      <c r="O140" s="7"/>
      <c r="P140" s="7"/>
      <c r="Q140" s="10"/>
    </row>
    <row r="141" spans="1:17" s="1" customFormat="1" ht="15" customHeight="1">
      <c r="A141" s="4" t="s">
        <v>405</v>
      </c>
      <c r="B141" s="5" t="s">
        <v>406</v>
      </c>
      <c r="C141" s="5" t="s">
        <v>407</v>
      </c>
      <c r="D141" s="5" t="s">
        <v>408</v>
      </c>
      <c r="E141" s="5" t="s">
        <v>395</v>
      </c>
      <c r="F141" s="5">
        <v>4</v>
      </c>
      <c r="G141" s="5">
        <v>83</v>
      </c>
      <c r="H141" s="5">
        <v>90.4</v>
      </c>
      <c r="I141" s="5">
        <v>173.4</v>
      </c>
      <c r="J141" s="7">
        <f aca="true" t="shared" si="43" ref="J141:J152">I141/3</f>
        <v>57.800000000000004</v>
      </c>
      <c r="K141" s="5"/>
      <c r="L141" s="7">
        <f aca="true" t="shared" si="44" ref="L141:L152">J141+K141</f>
        <v>57.800000000000004</v>
      </c>
      <c r="M141" s="7">
        <f aca="true" t="shared" si="45" ref="M141:M152">L141*0.5</f>
        <v>28.900000000000002</v>
      </c>
      <c r="N141" s="7">
        <v>73.8</v>
      </c>
      <c r="O141" s="7">
        <f aca="true" t="shared" si="46" ref="O141:O152">N141*0.5</f>
        <v>36.9</v>
      </c>
      <c r="P141" s="7">
        <f aca="true" t="shared" si="47" ref="P141:P152">M141+O141</f>
        <v>65.8</v>
      </c>
      <c r="Q141" s="9" t="s">
        <v>23</v>
      </c>
    </row>
    <row r="142" spans="1:17" s="1" customFormat="1" ht="15" customHeight="1">
      <c r="A142" s="4" t="s">
        <v>405</v>
      </c>
      <c r="B142" s="5" t="s">
        <v>409</v>
      </c>
      <c r="C142" s="5" t="s">
        <v>410</v>
      </c>
      <c r="D142" s="5" t="s">
        <v>411</v>
      </c>
      <c r="E142" s="5" t="s">
        <v>395</v>
      </c>
      <c r="F142" s="5">
        <v>4</v>
      </c>
      <c r="G142" s="5">
        <v>72</v>
      </c>
      <c r="H142" s="5">
        <v>80.6</v>
      </c>
      <c r="I142" s="5">
        <v>152.6</v>
      </c>
      <c r="J142" s="7">
        <f t="shared" si="43"/>
        <v>50.86666666666667</v>
      </c>
      <c r="K142" s="5"/>
      <c r="L142" s="7">
        <f t="shared" si="44"/>
        <v>50.86666666666667</v>
      </c>
      <c r="M142" s="7">
        <f t="shared" si="45"/>
        <v>25.433333333333334</v>
      </c>
      <c r="N142" s="7">
        <v>75</v>
      </c>
      <c r="O142" s="7">
        <f t="shared" si="46"/>
        <v>37.5</v>
      </c>
      <c r="P142" s="7">
        <f t="shared" si="47"/>
        <v>62.93333333333334</v>
      </c>
      <c r="Q142" s="9" t="s">
        <v>23</v>
      </c>
    </row>
    <row r="143" spans="1:17" s="1" customFormat="1" ht="15" customHeight="1">
      <c r="A143" s="4" t="s">
        <v>405</v>
      </c>
      <c r="B143" s="5" t="s">
        <v>412</v>
      </c>
      <c r="C143" s="5" t="s">
        <v>413</v>
      </c>
      <c r="D143" s="5" t="s">
        <v>414</v>
      </c>
      <c r="E143" s="5" t="s">
        <v>395</v>
      </c>
      <c r="F143" s="5">
        <v>4</v>
      </c>
      <c r="G143" s="5">
        <v>75.5</v>
      </c>
      <c r="H143" s="5">
        <v>74</v>
      </c>
      <c r="I143" s="5">
        <v>149.5</v>
      </c>
      <c r="J143" s="7">
        <f t="shared" si="43"/>
        <v>49.833333333333336</v>
      </c>
      <c r="K143" s="5"/>
      <c r="L143" s="7">
        <f t="shared" si="44"/>
        <v>49.833333333333336</v>
      </c>
      <c r="M143" s="7">
        <f t="shared" si="45"/>
        <v>24.916666666666668</v>
      </c>
      <c r="N143" s="7">
        <v>74.2</v>
      </c>
      <c r="O143" s="7">
        <f t="shared" si="46"/>
        <v>37.1</v>
      </c>
      <c r="P143" s="7">
        <f t="shared" si="47"/>
        <v>62.016666666666666</v>
      </c>
      <c r="Q143" s="9" t="s">
        <v>23</v>
      </c>
    </row>
    <row r="144" spans="1:17" s="1" customFormat="1" ht="15" customHeight="1">
      <c r="A144" s="4" t="s">
        <v>405</v>
      </c>
      <c r="B144" s="5" t="s">
        <v>415</v>
      </c>
      <c r="C144" s="5" t="s">
        <v>416</v>
      </c>
      <c r="D144" s="5" t="s">
        <v>417</v>
      </c>
      <c r="E144" s="5" t="s">
        <v>395</v>
      </c>
      <c r="F144" s="5">
        <v>4</v>
      </c>
      <c r="G144" s="5">
        <v>65.5</v>
      </c>
      <c r="H144" s="5">
        <v>80.6</v>
      </c>
      <c r="I144" s="5">
        <v>146.1</v>
      </c>
      <c r="J144" s="7">
        <f t="shared" si="43"/>
        <v>48.699999999999996</v>
      </c>
      <c r="K144" s="5"/>
      <c r="L144" s="7">
        <f t="shared" si="44"/>
        <v>48.699999999999996</v>
      </c>
      <c r="M144" s="7">
        <f t="shared" si="45"/>
        <v>24.349999999999998</v>
      </c>
      <c r="N144" s="7">
        <v>74.8</v>
      </c>
      <c r="O144" s="7">
        <f t="shared" si="46"/>
        <v>37.4</v>
      </c>
      <c r="P144" s="7">
        <f t="shared" si="47"/>
        <v>61.75</v>
      </c>
      <c r="Q144" s="9" t="s">
        <v>23</v>
      </c>
    </row>
    <row r="145" spans="1:17" s="1" customFormat="1" ht="15" customHeight="1">
      <c r="A145" s="4" t="s">
        <v>405</v>
      </c>
      <c r="B145" s="5" t="s">
        <v>418</v>
      </c>
      <c r="C145" s="5" t="s">
        <v>419</v>
      </c>
      <c r="D145" s="5" t="s">
        <v>420</v>
      </c>
      <c r="E145" s="5" t="s">
        <v>395</v>
      </c>
      <c r="F145" s="5">
        <v>4</v>
      </c>
      <c r="G145" s="5">
        <v>71</v>
      </c>
      <c r="H145" s="5">
        <v>86.4</v>
      </c>
      <c r="I145" s="5">
        <v>157.4</v>
      </c>
      <c r="J145" s="7">
        <f t="shared" si="43"/>
        <v>52.46666666666667</v>
      </c>
      <c r="K145" s="5"/>
      <c r="L145" s="7">
        <f t="shared" si="44"/>
        <v>52.46666666666667</v>
      </c>
      <c r="M145" s="7">
        <f t="shared" si="45"/>
        <v>26.233333333333334</v>
      </c>
      <c r="N145" s="7">
        <v>69</v>
      </c>
      <c r="O145" s="7">
        <f t="shared" si="46"/>
        <v>34.5</v>
      </c>
      <c r="P145" s="7">
        <f t="shared" si="47"/>
        <v>60.733333333333334</v>
      </c>
      <c r="Q145" s="9" t="s">
        <v>30</v>
      </c>
    </row>
    <row r="146" spans="1:17" s="1" customFormat="1" ht="15" customHeight="1">
      <c r="A146" s="4" t="s">
        <v>405</v>
      </c>
      <c r="B146" s="5" t="s">
        <v>421</v>
      </c>
      <c r="C146" s="5" t="s">
        <v>422</v>
      </c>
      <c r="D146" s="5" t="s">
        <v>423</v>
      </c>
      <c r="E146" s="5" t="s">
        <v>395</v>
      </c>
      <c r="F146" s="5">
        <v>4</v>
      </c>
      <c r="G146" s="5">
        <v>85</v>
      </c>
      <c r="H146" s="5">
        <v>66.1</v>
      </c>
      <c r="I146" s="5">
        <v>151.1</v>
      </c>
      <c r="J146" s="7">
        <f t="shared" si="43"/>
        <v>50.36666666666667</v>
      </c>
      <c r="K146" s="5"/>
      <c r="L146" s="7">
        <f t="shared" si="44"/>
        <v>50.36666666666667</v>
      </c>
      <c r="M146" s="7">
        <f t="shared" si="45"/>
        <v>25.183333333333334</v>
      </c>
      <c r="N146" s="7">
        <v>70.2</v>
      </c>
      <c r="O146" s="7">
        <f t="shared" si="46"/>
        <v>35.1</v>
      </c>
      <c r="P146" s="7">
        <f t="shared" si="47"/>
        <v>60.28333333333333</v>
      </c>
      <c r="Q146" s="9" t="s">
        <v>30</v>
      </c>
    </row>
    <row r="147" spans="1:17" s="1" customFormat="1" ht="15" customHeight="1">
      <c r="A147" s="4" t="s">
        <v>405</v>
      </c>
      <c r="B147" s="5" t="s">
        <v>424</v>
      </c>
      <c r="C147" s="5" t="s">
        <v>425</v>
      </c>
      <c r="D147" s="5" t="s">
        <v>426</v>
      </c>
      <c r="E147" s="5" t="s">
        <v>395</v>
      </c>
      <c r="F147" s="5">
        <v>4</v>
      </c>
      <c r="G147" s="5">
        <v>83</v>
      </c>
      <c r="H147" s="5">
        <v>74.7</v>
      </c>
      <c r="I147" s="5">
        <v>157.7</v>
      </c>
      <c r="J147" s="7">
        <f t="shared" si="43"/>
        <v>52.56666666666666</v>
      </c>
      <c r="K147" s="5"/>
      <c r="L147" s="7">
        <f t="shared" si="44"/>
        <v>52.56666666666666</v>
      </c>
      <c r="M147" s="7">
        <f t="shared" si="45"/>
        <v>26.28333333333333</v>
      </c>
      <c r="N147" s="7">
        <v>63.8</v>
      </c>
      <c r="O147" s="7">
        <f t="shared" si="46"/>
        <v>31.9</v>
      </c>
      <c r="P147" s="7">
        <f t="shared" si="47"/>
        <v>58.18333333333333</v>
      </c>
      <c r="Q147" s="9" t="s">
        <v>30</v>
      </c>
    </row>
    <row r="148" spans="1:17" s="1" customFormat="1" ht="15" customHeight="1">
      <c r="A148" s="4" t="s">
        <v>405</v>
      </c>
      <c r="B148" s="5" t="s">
        <v>427</v>
      </c>
      <c r="C148" s="5" t="s">
        <v>428</v>
      </c>
      <c r="D148" s="5" t="s">
        <v>429</v>
      </c>
      <c r="E148" s="5" t="s">
        <v>395</v>
      </c>
      <c r="F148" s="5">
        <v>4</v>
      </c>
      <c r="G148" s="5">
        <v>60.5</v>
      </c>
      <c r="H148" s="5">
        <v>74.7</v>
      </c>
      <c r="I148" s="5">
        <v>135.2</v>
      </c>
      <c r="J148" s="7">
        <f t="shared" si="43"/>
        <v>45.06666666666666</v>
      </c>
      <c r="K148" s="5"/>
      <c r="L148" s="7">
        <f t="shared" si="44"/>
        <v>45.06666666666666</v>
      </c>
      <c r="M148" s="7">
        <f t="shared" si="45"/>
        <v>22.53333333333333</v>
      </c>
      <c r="N148" s="7">
        <v>68.6</v>
      </c>
      <c r="O148" s="7">
        <f t="shared" si="46"/>
        <v>34.3</v>
      </c>
      <c r="P148" s="7">
        <f t="shared" si="47"/>
        <v>56.83333333333333</v>
      </c>
      <c r="Q148" s="9" t="s">
        <v>30</v>
      </c>
    </row>
    <row r="149" spans="1:17" s="1" customFormat="1" ht="15" customHeight="1">
      <c r="A149" s="4" t="s">
        <v>405</v>
      </c>
      <c r="B149" s="5" t="s">
        <v>430</v>
      </c>
      <c r="C149" s="5" t="s">
        <v>431</v>
      </c>
      <c r="D149" s="5" t="s">
        <v>432</v>
      </c>
      <c r="E149" s="5" t="s">
        <v>395</v>
      </c>
      <c r="F149" s="5">
        <v>4</v>
      </c>
      <c r="G149" s="5">
        <v>55.5</v>
      </c>
      <c r="H149" s="5">
        <v>82.2</v>
      </c>
      <c r="I149" s="5">
        <v>137.7</v>
      </c>
      <c r="J149" s="7">
        <f t="shared" si="43"/>
        <v>45.9</v>
      </c>
      <c r="K149" s="5"/>
      <c r="L149" s="7">
        <f t="shared" si="44"/>
        <v>45.9</v>
      </c>
      <c r="M149" s="7">
        <f t="shared" si="45"/>
        <v>22.95</v>
      </c>
      <c r="N149" s="7">
        <v>66.2</v>
      </c>
      <c r="O149" s="7">
        <f t="shared" si="46"/>
        <v>33.1</v>
      </c>
      <c r="P149" s="7">
        <f t="shared" si="47"/>
        <v>56.05</v>
      </c>
      <c r="Q149" s="9" t="s">
        <v>30</v>
      </c>
    </row>
    <row r="150" spans="1:17" s="1" customFormat="1" ht="15" customHeight="1">
      <c r="A150" s="4" t="s">
        <v>405</v>
      </c>
      <c r="B150" s="4" t="s">
        <v>433</v>
      </c>
      <c r="C150" s="26" t="s">
        <v>434</v>
      </c>
      <c r="D150" s="17" t="s">
        <v>435</v>
      </c>
      <c r="E150" s="5" t="s">
        <v>395</v>
      </c>
      <c r="F150" s="5">
        <v>4</v>
      </c>
      <c r="G150" s="12">
        <v>46.5</v>
      </c>
      <c r="H150" s="12">
        <v>54.6</v>
      </c>
      <c r="I150" s="12">
        <v>101.1</v>
      </c>
      <c r="J150" s="7">
        <f t="shared" si="43"/>
        <v>33.699999999999996</v>
      </c>
      <c r="K150" s="19"/>
      <c r="L150" s="7">
        <f t="shared" si="44"/>
        <v>33.699999999999996</v>
      </c>
      <c r="M150" s="7">
        <f t="shared" si="45"/>
        <v>16.849999999999998</v>
      </c>
      <c r="N150" s="7">
        <v>73.4</v>
      </c>
      <c r="O150" s="7">
        <f t="shared" si="46"/>
        <v>36.7</v>
      </c>
      <c r="P150" s="7">
        <f t="shared" si="47"/>
        <v>53.55</v>
      </c>
      <c r="Q150" s="9" t="s">
        <v>30</v>
      </c>
    </row>
    <row r="151" spans="1:17" s="1" customFormat="1" ht="15" customHeight="1">
      <c r="A151" s="4" t="s">
        <v>405</v>
      </c>
      <c r="B151" s="5" t="s">
        <v>436</v>
      </c>
      <c r="C151" s="5" t="s">
        <v>437</v>
      </c>
      <c r="D151" s="5" t="s">
        <v>438</v>
      </c>
      <c r="E151" s="5" t="s">
        <v>395</v>
      </c>
      <c r="F151" s="5">
        <v>4</v>
      </c>
      <c r="G151" s="5">
        <v>75.5</v>
      </c>
      <c r="H151" s="5">
        <v>60.5</v>
      </c>
      <c r="I151" s="5">
        <v>136</v>
      </c>
      <c r="J151" s="7">
        <f t="shared" si="43"/>
        <v>45.333333333333336</v>
      </c>
      <c r="K151" s="5"/>
      <c r="L151" s="7">
        <f t="shared" si="44"/>
        <v>45.333333333333336</v>
      </c>
      <c r="M151" s="7">
        <f t="shared" si="45"/>
        <v>22.666666666666668</v>
      </c>
      <c r="N151" s="7">
        <v>61.4</v>
      </c>
      <c r="O151" s="7">
        <f t="shared" si="46"/>
        <v>30.7</v>
      </c>
      <c r="P151" s="7">
        <f t="shared" si="47"/>
        <v>53.36666666666667</v>
      </c>
      <c r="Q151" s="9" t="s">
        <v>30</v>
      </c>
    </row>
    <row r="152" spans="1:17" s="1" customFormat="1" ht="15" customHeight="1">
      <c r="A152" s="4" t="s">
        <v>405</v>
      </c>
      <c r="B152" s="5" t="s">
        <v>439</v>
      </c>
      <c r="C152" s="5" t="s">
        <v>440</v>
      </c>
      <c r="D152" s="5" t="s">
        <v>441</v>
      </c>
      <c r="E152" s="5" t="s">
        <v>395</v>
      </c>
      <c r="F152" s="5">
        <v>4</v>
      </c>
      <c r="G152" s="5">
        <v>68.5</v>
      </c>
      <c r="H152" s="5">
        <v>57.9</v>
      </c>
      <c r="I152" s="5">
        <v>126.4</v>
      </c>
      <c r="J152" s="7">
        <f t="shared" si="43"/>
        <v>42.13333333333333</v>
      </c>
      <c r="K152" s="5"/>
      <c r="L152" s="7">
        <f t="shared" si="44"/>
        <v>42.13333333333333</v>
      </c>
      <c r="M152" s="7">
        <f t="shared" si="45"/>
        <v>21.066666666666666</v>
      </c>
      <c r="N152" s="8" t="s">
        <v>40</v>
      </c>
      <c r="O152" s="7"/>
      <c r="P152" s="7">
        <f t="shared" si="47"/>
        <v>21.066666666666666</v>
      </c>
      <c r="Q152" s="9" t="s">
        <v>30</v>
      </c>
    </row>
    <row r="153" spans="1:17" s="1" customFormat="1" ht="15" customHeight="1">
      <c r="A153" s="5"/>
      <c r="B153" s="18"/>
      <c r="C153" s="19"/>
      <c r="D153" s="20"/>
      <c r="E153" s="5"/>
      <c r="F153" s="5"/>
      <c r="G153" s="12"/>
      <c r="H153" s="12"/>
      <c r="I153" s="12"/>
      <c r="J153" s="7"/>
      <c r="K153" s="19"/>
      <c r="L153" s="7"/>
      <c r="M153" s="7"/>
      <c r="N153" s="7"/>
      <c r="O153" s="7"/>
      <c r="P153" s="7"/>
      <c r="Q153" s="10"/>
    </row>
    <row r="154" spans="1:17" s="1" customFormat="1" ht="15" customHeight="1">
      <c r="A154" s="4" t="s">
        <v>405</v>
      </c>
      <c r="B154" s="5" t="s">
        <v>442</v>
      </c>
      <c r="C154" s="5" t="s">
        <v>443</v>
      </c>
      <c r="D154" s="5" t="s">
        <v>444</v>
      </c>
      <c r="E154" s="5" t="s">
        <v>369</v>
      </c>
      <c r="F154" s="5">
        <v>4</v>
      </c>
      <c r="G154" s="5">
        <v>87</v>
      </c>
      <c r="H154" s="5">
        <v>84</v>
      </c>
      <c r="I154" s="5">
        <v>171</v>
      </c>
      <c r="J154" s="7">
        <f aca="true" t="shared" si="48" ref="J154:J165">I154/3</f>
        <v>57</v>
      </c>
      <c r="K154" s="5"/>
      <c r="L154" s="7">
        <f aca="true" t="shared" si="49" ref="L154:L165">J154+K154</f>
        <v>57</v>
      </c>
      <c r="M154" s="7">
        <f aca="true" t="shared" si="50" ref="M154:M165">L154*0.5</f>
        <v>28.5</v>
      </c>
      <c r="N154" s="7">
        <v>76.2</v>
      </c>
      <c r="O154" s="7">
        <f aca="true" t="shared" si="51" ref="O154:O165">N154*0.5</f>
        <v>38.1</v>
      </c>
      <c r="P154" s="7">
        <f aca="true" t="shared" si="52" ref="P154:P165">M154+O154</f>
        <v>66.6</v>
      </c>
      <c r="Q154" s="9" t="s">
        <v>23</v>
      </c>
    </row>
    <row r="155" spans="1:17" s="1" customFormat="1" ht="15" customHeight="1">
      <c r="A155" s="4" t="s">
        <v>405</v>
      </c>
      <c r="B155" s="5" t="s">
        <v>445</v>
      </c>
      <c r="C155" s="5" t="s">
        <v>446</v>
      </c>
      <c r="D155" s="5" t="s">
        <v>447</v>
      </c>
      <c r="E155" s="5" t="s">
        <v>369</v>
      </c>
      <c r="F155" s="5">
        <v>4</v>
      </c>
      <c r="G155" s="5">
        <v>85</v>
      </c>
      <c r="H155" s="5">
        <v>75.5</v>
      </c>
      <c r="I155" s="5">
        <v>160.5</v>
      </c>
      <c r="J155" s="7">
        <f t="shared" si="48"/>
        <v>53.5</v>
      </c>
      <c r="K155" s="5"/>
      <c r="L155" s="7">
        <f t="shared" si="49"/>
        <v>53.5</v>
      </c>
      <c r="M155" s="7">
        <f t="shared" si="50"/>
        <v>26.75</v>
      </c>
      <c r="N155" s="7">
        <v>77.4</v>
      </c>
      <c r="O155" s="7">
        <f t="shared" si="51"/>
        <v>38.7</v>
      </c>
      <c r="P155" s="7">
        <f t="shared" si="52"/>
        <v>65.45</v>
      </c>
      <c r="Q155" s="9" t="s">
        <v>23</v>
      </c>
    </row>
    <row r="156" spans="1:17" s="1" customFormat="1" ht="15" customHeight="1">
      <c r="A156" s="4" t="s">
        <v>405</v>
      </c>
      <c r="B156" s="5" t="s">
        <v>448</v>
      </c>
      <c r="C156" s="5" t="s">
        <v>449</v>
      </c>
      <c r="D156" s="5" t="s">
        <v>450</v>
      </c>
      <c r="E156" s="5" t="s">
        <v>369</v>
      </c>
      <c r="F156" s="5">
        <v>4</v>
      </c>
      <c r="G156" s="5">
        <v>75.5</v>
      </c>
      <c r="H156" s="5">
        <v>71.3</v>
      </c>
      <c r="I156" s="5">
        <v>146.8</v>
      </c>
      <c r="J156" s="7">
        <f t="shared" si="48"/>
        <v>48.93333333333334</v>
      </c>
      <c r="K156" s="5"/>
      <c r="L156" s="7">
        <f t="shared" si="49"/>
        <v>48.93333333333334</v>
      </c>
      <c r="M156" s="7">
        <f t="shared" si="50"/>
        <v>24.46666666666667</v>
      </c>
      <c r="N156" s="7">
        <v>76.6</v>
      </c>
      <c r="O156" s="7">
        <f t="shared" si="51"/>
        <v>38.3</v>
      </c>
      <c r="P156" s="7">
        <f t="shared" si="52"/>
        <v>62.766666666666666</v>
      </c>
      <c r="Q156" s="9" t="s">
        <v>23</v>
      </c>
    </row>
    <row r="157" spans="1:17" s="1" customFormat="1" ht="13.5" customHeight="1">
      <c r="A157" s="4" t="s">
        <v>405</v>
      </c>
      <c r="B157" s="5" t="s">
        <v>451</v>
      </c>
      <c r="C157" s="5" t="s">
        <v>452</v>
      </c>
      <c r="D157" s="5" t="s">
        <v>453</v>
      </c>
      <c r="E157" s="5" t="s">
        <v>369</v>
      </c>
      <c r="F157" s="5">
        <v>4</v>
      </c>
      <c r="G157" s="5">
        <v>70.5</v>
      </c>
      <c r="H157" s="5">
        <v>73</v>
      </c>
      <c r="I157" s="5">
        <v>143.5</v>
      </c>
      <c r="J157" s="7">
        <f t="shared" si="48"/>
        <v>47.833333333333336</v>
      </c>
      <c r="K157" s="5"/>
      <c r="L157" s="7">
        <f t="shared" si="49"/>
        <v>47.833333333333336</v>
      </c>
      <c r="M157" s="7">
        <f t="shared" si="50"/>
        <v>23.916666666666668</v>
      </c>
      <c r="N157" s="7">
        <v>75.4</v>
      </c>
      <c r="O157" s="7">
        <f t="shared" si="51"/>
        <v>37.7</v>
      </c>
      <c r="P157" s="7">
        <f t="shared" si="52"/>
        <v>61.616666666666674</v>
      </c>
      <c r="Q157" s="9" t="s">
        <v>23</v>
      </c>
    </row>
    <row r="158" spans="1:17" s="1" customFormat="1" ht="15" customHeight="1">
      <c r="A158" s="4" t="s">
        <v>405</v>
      </c>
      <c r="B158" s="5" t="s">
        <v>454</v>
      </c>
      <c r="C158" s="5" t="s">
        <v>455</v>
      </c>
      <c r="D158" s="5" t="s">
        <v>456</v>
      </c>
      <c r="E158" s="5" t="s">
        <v>369</v>
      </c>
      <c r="F158" s="5">
        <v>4</v>
      </c>
      <c r="G158" s="5">
        <v>79</v>
      </c>
      <c r="H158" s="5">
        <v>61</v>
      </c>
      <c r="I158" s="5">
        <v>140</v>
      </c>
      <c r="J158" s="7">
        <f t="shared" si="48"/>
        <v>46.666666666666664</v>
      </c>
      <c r="K158" s="5"/>
      <c r="L158" s="7">
        <f t="shared" si="49"/>
        <v>46.666666666666664</v>
      </c>
      <c r="M158" s="7">
        <f t="shared" si="50"/>
        <v>23.333333333333332</v>
      </c>
      <c r="N158" s="7">
        <v>73.6</v>
      </c>
      <c r="O158" s="7">
        <f t="shared" si="51"/>
        <v>36.8</v>
      </c>
      <c r="P158" s="7">
        <f t="shared" si="52"/>
        <v>60.133333333333326</v>
      </c>
      <c r="Q158" s="9" t="s">
        <v>30</v>
      </c>
    </row>
    <row r="159" spans="1:17" s="1" customFormat="1" ht="15" customHeight="1">
      <c r="A159" s="4" t="s">
        <v>405</v>
      </c>
      <c r="B159" s="5" t="s">
        <v>457</v>
      </c>
      <c r="C159" s="5" t="s">
        <v>458</v>
      </c>
      <c r="D159" s="5" t="s">
        <v>459</v>
      </c>
      <c r="E159" s="5" t="s">
        <v>369</v>
      </c>
      <c r="F159" s="5">
        <v>4</v>
      </c>
      <c r="G159" s="5">
        <v>71</v>
      </c>
      <c r="H159" s="5">
        <v>66.9</v>
      </c>
      <c r="I159" s="5">
        <v>137.9</v>
      </c>
      <c r="J159" s="7">
        <f t="shared" si="48"/>
        <v>45.96666666666667</v>
      </c>
      <c r="K159" s="5"/>
      <c r="L159" s="7">
        <f t="shared" si="49"/>
        <v>45.96666666666667</v>
      </c>
      <c r="M159" s="7">
        <f t="shared" si="50"/>
        <v>22.983333333333334</v>
      </c>
      <c r="N159" s="7">
        <v>72.2</v>
      </c>
      <c r="O159" s="7">
        <f t="shared" si="51"/>
        <v>36.1</v>
      </c>
      <c r="P159" s="7">
        <f t="shared" si="52"/>
        <v>59.083333333333336</v>
      </c>
      <c r="Q159" s="9" t="s">
        <v>30</v>
      </c>
    </row>
    <row r="160" spans="1:17" s="1" customFormat="1" ht="15" customHeight="1">
      <c r="A160" s="4" t="s">
        <v>405</v>
      </c>
      <c r="B160" s="5" t="s">
        <v>460</v>
      </c>
      <c r="C160" s="5" t="s">
        <v>461</v>
      </c>
      <c r="D160" s="5" t="s">
        <v>462</v>
      </c>
      <c r="E160" s="5" t="s">
        <v>369</v>
      </c>
      <c r="F160" s="5">
        <v>4</v>
      </c>
      <c r="G160" s="5">
        <v>67</v>
      </c>
      <c r="H160" s="5">
        <v>69</v>
      </c>
      <c r="I160" s="5">
        <v>136</v>
      </c>
      <c r="J160" s="7">
        <f t="shared" si="48"/>
        <v>45.333333333333336</v>
      </c>
      <c r="K160" s="5"/>
      <c r="L160" s="7">
        <f t="shared" si="49"/>
        <v>45.333333333333336</v>
      </c>
      <c r="M160" s="7">
        <f t="shared" si="50"/>
        <v>22.666666666666668</v>
      </c>
      <c r="N160" s="7">
        <v>70.4</v>
      </c>
      <c r="O160" s="7">
        <f t="shared" si="51"/>
        <v>35.2</v>
      </c>
      <c r="P160" s="7">
        <f t="shared" si="52"/>
        <v>57.866666666666674</v>
      </c>
      <c r="Q160" s="9" t="s">
        <v>30</v>
      </c>
    </row>
    <row r="161" spans="1:17" s="1" customFormat="1" ht="15" customHeight="1">
      <c r="A161" s="4" t="s">
        <v>405</v>
      </c>
      <c r="B161" s="5" t="s">
        <v>463</v>
      </c>
      <c r="C161" s="5" t="s">
        <v>464</v>
      </c>
      <c r="D161" s="5" t="s">
        <v>465</v>
      </c>
      <c r="E161" s="5" t="s">
        <v>369</v>
      </c>
      <c r="F161" s="5">
        <v>4</v>
      </c>
      <c r="G161" s="5">
        <v>65</v>
      </c>
      <c r="H161" s="5">
        <v>75.1</v>
      </c>
      <c r="I161" s="5">
        <v>140.1</v>
      </c>
      <c r="J161" s="7">
        <f t="shared" si="48"/>
        <v>46.699999999999996</v>
      </c>
      <c r="K161" s="5"/>
      <c r="L161" s="7">
        <f t="shared" si="49"/>
        <v>46.699999999999996</v>
      </c>
      <c r="M161" s="7">
        <f t="shared" si="50"/>
        <v>23.349999999999998</v>
      </c>
      <c r="N161" s="7">
        <v>68.6</v>
      </c>
      <c r="O161" s="7">
        <f t="shared" si="51"/>
        <v>34.3</v>
      </c>
      <c r="P161" s="7">
        <f t="shared" si="52"/>
        <v>57.64999999999999</v>
      </c>
      <c r="Q161" s="9" t="s">
        <v>30</v>
      </c>
    </row>
    <row r="162" spans="1:17" s="1" customFormat="1" ht="15" customHeight="1">
      <c r="A162" s="4" t="s">
        <v>405</v>
      </c>
      <c r="B162" s="5" t="s">
        <v>466</v>
      </c>
      <c r="C162" s="5" t="s">
        <v>467</v>
      </c>
      <c r="D162" s="5" t="s">
        <v>468</v>
      </c>
      <c r="E162" s="5" t="s">
        <v>369</v>
      </c>
      <c r="F162" s="5">
        <v>4</v>
      </c>
      <c r="G162" s="5">
        <v>69</v>
      </c>
      <c r="H162" s="5">
        <v>61.7</v>
      </c>
      <c r="I162" s="5">
        <v>130.7</v>
      </c>
      <c r="J162" s="7">
        <f t="shared" si="48"/>
        <v>43.56666666666666</v>
      </c>
      <c r="K162" s="5"/>
      <c r="L162" s="7">
        <f t="shared" si="49"/>
        <v>43.56666666666666</v>
      </c>
      <c r="M162" s="7">
        <f t="shared" si="50"/>
        <v>21.78333333333333</v>
      </c>
      <c r="N162" s="7">
        <v>70</v>
      </c>
      <c r="O162" s="7">
        <f t="shared" si="51"/>
        <v>35</v>
      </c>
      <c r="P162" s="7">
        <f t="shared" si="52"/>
        <v>56.78333333333333</v>
      </c>
      <c r="Q162" s="9" t="s">
        <v>30</v>
      </c>
    </row>
    <row r="163" spans="1:17" s="1" customFormat="1" ht="15" customHeight="1">
      <c r="A163" s="4" t="s">
        <v>405</v>
      </c>
      <c r="B163" s="5" t="s">
        <v>469</v>
      </c>
      <c r="C163" s="5" t="s">
        <v>470</v>
      </c>
      <c r="D163" s="5" t="s">
        <v>471</v>
      </c>
      <c r="E163" s="5" t="s">
        <v>369</v>
      </c>
      <c r="F163" s="5">
        <v>4</v>
      </c>
      <c r="G163" s="5">
        <v>77.5</v>
      </c>
      <c r="H163" s="5">
        <v>60</v>
      </c>
      <c r="I163" s="5">
        <v>137.5</v>
      </c>
      <c r="J163" s="7">
        <f t="shared" si="48"/>
        <v>45.833333333333336</v>
      </c>
      <c r="K163" s="5"/>
      <c r="L163" s="7">
        <f t="shared" si="49"/>
        <v>45.833333333333336</v>
      </c>
      <c r="M163" s="7">
        <f t="shared" si="50"/>
        <v>22.916666666666668</v>
      </c>
      <c r="N163" s="7">
        <v>66</v>
      </c>
      <c r="O163" s="7">
        <f t="shared" si="51"/>
        <v>33</v>
      </c>
      <c r="P163" s="7">
        <f t="shared" si="52"/>
        <v>55.91666666666667</v>
      </c>
      <c r="Q163" s="9" t="s">
        <v>30</v>
      </c>
    </row>
    <row r="164" spans="1:17" s="1" customFormat="1" ht="15" customHeight="1">
      <c r="A164" s="4" t="s">
        <v>405</v>
      </c>
      <c r="B164" s="5" t="s">
        <v>472</v>
      </c>
      <c r="C164" s="5" t="s">
        <v>473</v>
      </c>
      <c r="D164" s="5" t="s">
        <v>474</v>
      </c>
      <c r="E164" s="5" t="s">
        <v>369</v>
      </c>
      <c r="F164" s="5">
        <v>4</v>
      </c>
      <c r="G164" s="5">
        <v>76</v>
      </c>
      <c r="H164" s="5">
        <v>64.5</v>
      </c>
      <c r="I164" s="5">
        <v>140.5</v>
      </c>
      <c r="J164" s="7">
        <f t="shared" si="48"/>
        <v>46.833333333333336</v>
      </c>
      <c r="K164" s="5"/>
      <c r="L164" s="7">
        <f t="shared" si="49"/>
        <v>46.833333333333336</v>
      </c>
      <c r="M164" s="7">
        <f t="shared" si="50"/>
        <v>23.416666666666668</v>
      </c>
      <c r="N164" s="7">
        <v>64.8</v>
      </c>
      <c r="O164" s="7">
        <f t="shared" si="51"/>
        <v>32.4</v>
      </c>
      <c r="P164" s="7">
        <f t="shared" si="52"/>
        <v>55.81666666666666</v>
      </c>
      <c r="Q164" s="9" t="s">
        <v>30</v>
      </c>
    </row>
    <row r="165" spans="1:17" s="1" customFormat="1" ht="15" customHeight="1">
      <c r="A165" s="4" t="s">
        <v>405</v>
      </c>
      <c r="B165" s="5" t="s">
        <v>475</v>
      </c>
      <c r="C165" s="5" t="s">
        <v>476</v>
      </c>
      <c r="D165" s="5" t="s">
        <v>477</v>
      </c>
      <c r="E165" s="5" t="s">
        <v>369</v>
      </c>
      <c r="F165" s="5">
        <v>4</v>
      </c>
      <c r="G165" s="5">
        <v>80.5</v>
      </c>
      <c r="H165" s="5">
        <v>53.1</v>
      </c>
      <c r="I165" s="5">
        <v>133.6</v>
      </c>
      <c r="J165" s="7">
        <f t="shared" si="48"/>
        <v>44.53333333333333</v>
      </c>
      <c r="K165" s="5"/>
      <c r="L165" s="7">
        <f t="shared" si="49"/>
        <v>44.53333333333333</v>
      </c>
      <c r="M165" s="7">
        <f t="shared" si="50"/>
        <v>22.266666666666666</v>
      </c>
      <c r="N165" s="7">
        <v>64.2</v>
      </c>
      <c r="O165" s="7">
        <f t="shared" si="51"/>
        <v>32.1</v>
      </c>
      <c r="P165" s="7">
        <f t="shared" si="52"/>
        <v>54.36666666666667</v>
      </c>
      <c r="Q165" s="9" t="s">
        <v>30</v>
      </c>
    </row>
    <row r="166" spans="1:17" s="1" customFormat="1" ht="15" customHeight="1">
      <c r="A166" s="4"/>
      <c r="B166" s="5"/>
      <c r="C166" s="5"/>
      <c r="D166" s="5"/>
      <c r="E166" s="5"/>
      <c r="F166" s="5"/>
      <c r="G166" s="5"/>
      <c r="H166" s="5"/>
      <c r="I166" s="5"/>
      <c r="J166" s="7"/>
      <c r="K166" s="5"/>
      <c r="L166" s="7"/>
      <c r="M166" s="7"/>
      <c r="N166" s="7"/>
      <c r="O166" s="7"/>
      <c r="P166" s="7"/>
      <c r="Q166" s="10"/>
    </row>
    <row r="167" spans="1:17" s="1" customFormat="1" ht="15" customHeight="1">
      <c r="A167" s="4" t="s">
        <v>478</v>
      </c>
      <c r="B167" s="5" t="s">
        <v>479</v>
      </c>
      <c r="C167" s="5" t="s">
        <v>480</v>
      </c>
      <c r="D167" s="5" t="s">
        <v>481</v>
      </c>
      <c r="E167" s="5" t="s">
        <v>482</v>
      </c>
      <c r="F167" s="5">
        <v>3</v>
      </c>
      <c r="G167" s="5">
        <v>103</v>
      </c>
      <c r="H167" s="5">
        <v>64.5</v>
      </c>
      <c r="I167" s="5">
        <v>167.5</v>
      </c>
      <c r="J167" s="7">
        <f aca="true" t="shared" si="53" ref="J167:J175">I167/3</f>
        <v>55.833333333333336</v>
      </c>
      <c r="K167" s="5"/>
      <c r="L167" s="7">
        <f aca="true" t="shared" si="54" ref="L167:L175">J167+K167</f>
        <v>55.833333333333336</v>
      </c>
      <c r="M167" s="7">
        <f aca="true" t="shared" si="55" ref="M167:M175">L167*0.5</f>
        <v>27.916666666666668</v>
      </c>
      <c r="N167" s="7">
        <v>78</v>
      </c>
      <c r="O167" s="7">
        <f aca="true" t="shared" si="56" ref="O167:O175">N167*0.5</f>
        <v>39</v>
      </c>
      <c r="P167" s="7">
        <f aca="true" t="shared" si="57" ref="P167:P175">M167+O167</f>
        <v>66.91666666666667</v>
      </c>
      <c r="Q167" s="9" t="s">
        <v>23</v>
      </c>
    </row>
    <row r="168" spans="1:17" s="1" customFormat="1" ht="15" customHeight="1">
      <c r="A168" s="4" t="s">
        <v>478</v>
      </c>
      <c r="B168" s="5" t="s">
        <v>483</v>
      </c>
      <c r="C168" s="5" t="s">
        <v>484</v>
      </c>
      <c r="D168" s="5" t="s">
        <v>485</v>
      </c>
      <c r="E168" s="5" t="s">
        <v>482</v>
      </c>
      <c r="F168" s="5">
        <v>3</v>
      </c>
      <c r="G168" s="5">
        <v>76.5</v>
      </c>
      <c r="H168" s="5">
        <v>69.2</v>
      </c>
      <c r="I168" s="5">
        <v>145.7</v>
      </c>
      <c r="J168" s="7">
        <f t="shared" si="53"/>
        <v>48.56666666666666</v>
      </c>
      <c r="K168" s="5"/>
      <c r="L168" s="7">
        <f t="shared" si="54"/>
        <v>48.56666666666666</v>
      </c>
      <c r="M168" s="7">
        <f t="shared" si="55"/>
        <v>24.28333333333333</v>
      </c>
      <c r="N168" s="7">
        <v>81.6</v>
      </c>
      <c r="O168" s="7">
        <f t="shared" si="56"/>
        <v>40.8</v>
      </c>
      <c r="P168" s="7">
        <f t="shared" si="57"/>
        <v>65.08333333333333</v>
      </c>
      <c r="Q168" s="9" t="s">
        <v>23</v>
      </c>
    </row>
    <row r="169" spans="1:17" s="1" customFormat="1" ht="15" customHeight="1">
      <c r="A169" s="4" t="s">
        <v>478</v>
      </c>
      <c r="B169" s="5" t="s">
        <v>486</v>
      </c>
      <c r="C169" s="5" t="s">
        <v>487</v>
      </c>
      <c r="D169" s="5" t="s">
        <v>488</v>
      </c>
      <c r="E169" s="5" t="s">
        <v>482</v>
      </c>
      <c r="F169" s="5">
        <v>3</v>
      </c>
      <c r="G169" s="5">
        <v>84</v>
      </c>
      <c r="H169" s="5">
        <v>72.8</v>
      </c>
      <c r="I169" s="5">
        <v>156.8</v>
      </c>
      <c r="J169" s="7">
        <f t="shared" si="53"/>
        <v>52.26666666666667</v>
      </c>
      <c r="K169" s="5"/>
      <c r="L169" s="7">
        <f t="shared" si="54"/>
        <v>52.26666666666667</v>
      </c>
      <c r="M169" s="7">
        <f t="shared" si="55"/>
        <v>26.133333333333336</v>
      </c>
      <c r="N169" s="7">
        <v>77.4</v>
      </c>
      <c r="O169" s="7">
        <f t="shared" si="56"/>
        <v>38.7</v>
      </c>
      <c r="P169" s="7">
        <f t="shared" si="57"/>
        <v>64.83333333333334</v>
      </c>
      <c r="Q169" s="9" t="s">
        <v>23</v>
      </c>
    </row>
    <row r="170" spans="1:17" s="1" customFormat="1" ht="15" customHeight="1">
      <c r="A170" s="4" t="s">
        <v>478</v>
      </c>
      <c r="B170" s="5" t="s">
        <v>489</v>
      </c>
      <c r="C170" s="5" t="s">
        <v>490</v>
      </c>
      <c r="D170" s="5" t="s">
        <v>491</v>
      </c>
      <c r="E170" s="5" t="s">
        <v>482</v>
      </c>
      <c r="F170" s="5">
        <v>3</v>
      </c>
      <c r="G170" s="5">
        <v>65.5</v>
      </c>
      <c r="H170" s="5">
        <v>74.8</v>
      </c>
      <c r="I170" s="5">
        <v>140.3</v>
      </c>
      <c r="J170" s="7">
        <f t="shared" si="53"/>
        <v>46.76666666666667</v>
      </c>
      <c r="K170" s="5"/>
      <c r="L170" s="7">
        <f t="shared" si="54"/>
        <v>46.76666666666667</v>
      </c>
      <c r="M170" s="7">
        <f t="shared" si="55"/>
        <v>23.383333333333336</v>
      </c>
      <c r="N170" s="7">
        <v>82.2</v>
      </c>
      <c r="O170" s="7">
        <f t="shared" si="56"/>
        <v>41.1</v>
      </c>
      <c r="P170" s="7">
        <f t="shared" si="57"/>
        <v>64.48333333333333</v>
      </c>
      <c r="Q170" s="9" t="s">
        <v>30</v>
      </c>
    </row>
    <row r="171" spans="1:17" s="1" customFormat="1" ht="15" customHeight="1">
      <c r="A171" s="4" t="s">
        <v>478</v>
      </c>
      <c r="B171" s="5" t="s">
        <v>492</v>
      </c>
      <c r="C171" s="5" t="s">
        <v>493</v>
      </c>
      <c r="D171" s="5" t="s">
        <v>494</v>
      </c>
      <c r="E171" s="5" t="s">
        <v>482</v>
      </c>
      <c r="F171" s="5">
        <v>3</v>
      </c>
      <c r="G171" s="5">
        <v>87</v>
      </c>
      <c r="H171" s="5">
        <v>64.4</v>
      </c>
      <c r="I171" s="5">
        <v>151.4</v>
      </c>
      <c r="J171" s="7">
        <f t="shared" si="53"/>
        <v>50.46666666666667</v>
      </c>
      <c r="K171" s="5"/>
      <c r="L171" s="7">
        <f t="shared" si="54"/>
        <v>50.46666666666667</v>
      </c>
      <c r="M171" s="7">
        <f t="shared" si="55"/>
        <v>25.233333333333334</v>
      </c>
      <c r="N171" s="7">
        <v>75.6</v>
      </c>
      <c r="O171" s="7">
        <f t="shared" si="56"/>
        <v>37.8</v>
      </c>
      <c r="P171" s="7">
        <f t="shared" si="57"/>
        <v>63.03333333333333</v>
      </c>
      <c r="Q171" s="9" t="s">
        <v>30</v>
      </c>
    </row>
    <row r="172" spans="1:17" s="1" customFormat="1" ht="15" customHeight="1">
      <c r="A172" s="4" t="s">
        <v>478</v>
      </c>
      <c r="B172" s="5" t="s">
        <v>495</v>
      </c>
      <c r="C172" s="5" t="s">
        <v>496</v>
      </c>
      <c r="D172" s="5" t="s">
        <v>497</v>
      </c>
      <c r="E172" s="5" t="s">
        <v>482</v>
      </c>
      <c r="F172" s="5">
        <v>3</v>
      </c>
      <c r="G172" s="5">
        <v>90</v>
      </c>
      <c r="H172" s="5">
        <v>66</v>
      </c>
      <c r="I172" s="5">
        <v>156</v>
      </c>
      <c r="J172" s="7">
        <f t="shared" si="53"/>
        <v>52</v>
      </c>
      <c r="K172" s="5"/>
      <c r="L172" s="7">
        <f t="shared" si="54"/>
        <v>52</v>
      </c>
      <c r="M172" s="7">
        <f t="shared" si="55"/>
        <v>26</v>
      </c>
      <c r="N172" s="7">
        <v>72.6</v>
      </c>
      <c r="O172" s="7">
        <f t="shared" si="56"/>
        <v>36.3</v>
      </c>
      <c r="P172" s="7">
        <f t="shared" si="57"/>
        <v>62.3</v>
      </c>
      <c r="Q172" s="9" t="s">
        <v>30</v>
      </c>
    </row>
    <row r="173" spans="1:17" s="1" customFormat="1" ht="15" customHeight="1">
      <c r="A173" s="4" t="s">
        <v>478</v>
      </c>
      <c r="B173" s="5" t="s">
        <v>498</v>
      </c>
      <c r="C173" s="5" t="s">
        <v>499</v>
      </c>
      <c r="D173" s="5" t="s">
        <v>500</v>
      </c>
      <c r="E173" s="5" t="s">
        <v>482</v>
      </c>
      <c r="F173" s="5">
        <v>3</v>
      </c>
      <c r="G173" s="5">
        <v>74.5</v>
      </c>
      <c r="H173" s="5">
        <v>72.7</v>
      </c>
      <c r="I173" s="5">
        <v>147.2</v>
      </c>
      <c r="J173" s="7">
        <f t="shared" si="53"/>
        <v>49.06666666666666</v>
      </c>
      <c r="K173" s="5"/>
      <c r="L173" s="7">
        <f t="shared" si="54"/>
        <v>49.06666666666666</v>
      </c>
      <c r="M173" s="7">
        <f t="shared" si="55"/>
        <v>24.53333333333333</v>
      </c>
      <c r="N173" s="7">
        <v>72.2</v>
      </c>
      <c r="O173" s="7">
        <f t="shared" si="56"/>
        <v>36.1</v>
      </c>
      <c r="P173" s="7">
        <f t="shared" si="57"/>
        <v>60.63333333333333</v>
      </c>
      <c r="Q173" s="9" t="s">
        <v>30</v>
      </c>
    </row>
    <row r="174" spans="1:17" s="1" customFormat="1" ht="15" customHeight="1">
      <c r="A174" s="4" t="s">
        <v>478</v>
      </c>
      <c r="B174" s="5" t="s">
        <v>501</v>
      </c>
      <c r="C174" s="5" t="s">
        <v>502</v>
      </c>
      <c r="D174" s="5" t="s">
        <v>503</v>
      </c>
      <c r="E174" s="5" t="s">
        <v>482</v>
      </c>
      <c r="F174" s="5">
        <v>3</v>
      </c>
      <c r="G174" s="5">
        <v>81</v>
      </c>
      <c r="H174" s="5">
        <v>57.5</v>
      </c>
      <c r="I174" s="5">
        <v>138.5</v>
      </c>
      <c r="J174" s="7">
        <f t="shared" si="53"/>
        <v>46.166666666666664</v>
      </c>
      <c r="K174" s="5"/>
      <c r="L174" s="7">
        <f t="shared" si="54"/>
        <v>46.166666666666664</v>
      </c>
      <c r="M174" s="7">
        <f t="shared" si="55"/>
        <v>23.083333333333332</v>
      </c>
      <c r="N174" s="7">
        <v>68</v>
      </c>
      <c r="O174" s="7">
        <f t="shared" si="56"/>
        <v>34</v>
      </c>
      <c r="P174" s="7">
        <f t="shared" si="57"/>
        <v>57.08333333333333</v>
      </c>
      <c r="Q174" s="9" t="s">
        <v>30</v>
      </c>
    </row>
    <row r="175" spans="1:17" s="1" customFormat="1" ht="15" customHeight="1">
      <c r="A175" s="4" t="s">
        <v>478</v>
      </c>
      <c r="B175" s="5" t="s">
        <v>504</v>
      </c>
      <c r="C175" s="5" t="s">
        <v>505</v>
      </c>
      <c r="D175" s="5" t="s">
        <v>506</v>
      </c>
      <c r="E175" s="5" t="s">
        <v>482</v>
      </c>
      <c r="F175" s="5">
        <v>3</v>
      </c>
      <c r="G175" s="5">
        <v>81.5</v>
      </c>
      <c r="H175" s="5">
        <v>66.5</v>
      </c>
      <c r="I175" s="5">
        <v>148</v>
      </c>
      <c r="J175" s="7">
        <f t="shared" si="53"/>
        <v>49.333333333333336</v>
      </c>
      <c r="K175" s="5"/>
      <c r="L175" s="7">
        <f t="shared" si="54"/>
        <v>49.333333333333336</v>
      </c>
      <c r="M175" s="7">
        <f t="shared" si="55"/>
        <v>24.666666666666668</v>
      </c>
      <c r="N175" s="7">
        <v>62.6</v>
      </c>
      <c r="O175" s="7">
        <f t="shared" si="56"/>
        <v>31.3</v>
      </c>
      <c r="P175" s="7">
        <f t="shared" si="57"/>
        <v>55.96666666666667</v>
      </c>
      <c r="Q175" s="9" t="s">
        <v>30</v>
      </c>
    </row>
    <row r="176" spans="1:17" ht="159" customHeight="1">
      <c r="A176" s="21" t="s">
        <v>507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</sheetData>
  <sheetProtection/>
  <mergeCells count="2">
    <mergeCell ref="A1:Q1"/>
    <mergeCell ref="A176:Q176"/>
  </mergeCells>
  <printOptions/>
  <pageMargins left="0" right="0" top="0.2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2017-06-29T06:50:07Z</dcterms:created>
  <dcterms:modified xsi:type="dcterms:W3CDTF">2017-07-24T07:03:04Z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