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计划数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<sst xmlns="http://schemas.openxmlformats.org/spreadsheetml/2006/main" count="55" uniqueCount="47">
  <si>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附件1</t>
  </si>
  <si>
    <t>长寿区2017年暑假公开选聘教师岗位及人数一览表</t>
  </si>
  <si>
    <t>选聘类别</t>
  </si>
  <si>
    <t>选聘学校</t>
  </si>
  <si>
    <t>选聘岗位及人数</t>
  </si>
  <si>
    <t>备注</t>
  </si>
  <si>
    <t>岗位聘用</t>
  </si>
  <si>
    <t>语文</t>
  </si>
  <si>
    <t>数学</t>
  </si>
  <si>
    <t>英语</t>
  </si>
  <si>
    <t>物理</t>
  </si>
  <si>
    <t>音乐</t>
  </si>
  <si>
    <t>体育</t>
  </si>
  <si>
    <t>美术</t>
  </si>
  <si>
    <t>小学科学</t>
  </si>
  <si>
    <t>信息技术</t>
  </si>
  <si>
    <t>书法</t>
  </si>
  <si>
    <t>品德与社会</t>
  </si>
  <si>
    <t>合计</t>
  </si>
  <si>
    <t>城区小学⑴</t>
  </si>
  <si>
    <t>实验一小</t>
  </si>
  <si>
    <t>实验二小</t>
  </si>
  <si>
    <t xml:space="preserve"> </t>
  </si>
  <si>
    <t>桃源小学</t>
  </si>
  <si>
    <t>晶山小学</t>
  </si>
  <si>
    <t>小    计</t>
  </si>
  <si>
    <t>城区小学⑵</t>
  </si>
  <si>
    <t>凤城一小</t>
  </si>
  <si>
    <t>实验三小</t>
  </si>
  <si>
    <t>黄桷湾小学</t>
  </si>
  <si>
    <t>体育限女性</t>
  </si>
  <si>
    <t>江南九年制学校（小学）</t>
  </si>
  <si>
    <t>桃花九年制学校（小学）</t>
  </si>
  <si>
    <t>渡舟街道中心校</t>
  </si>
  <si>
    <t>八颗街道中心校</t>
  </si>
  <si>
    <t>八颗街道八颗小学</t>
  </si>
  <si>
    <t>八颗街道梓潼小学</t>
  </si>
  <si>
    <t>晏家街道实验小学</t>
  </si>
  <si>
    <t>晏家街道双园小学</t>
  </si>
  <si>
    <t>新市街道中心校</t>
  </si>
  <si>
    <t>体育限乒乓球方向</t>
  </si>
  <si>
    <t>新市街道实验小学</t>
  </si>
  <si>
    <t>城区初中</t>
  </si>
  <si>
    <t>川维中学（初中）</t>
  </si>
  <si>
    <t>实验中学（初中）</t>
  </si>
  <si>
    <t>合            计</t>
  </si>
  <si>
    <t>按照市人社局《关于当前事业单位岗位管理工作中若干问题的处理意见》（渝人社发〔2015〕83号）中“关于专业技术人员交流岗位聘用的问题”的相关规定执行。上述城区学校选聘的教师，保留原岗位等级不变。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</si>
</sst>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10"/>
      <name val="方正小标宋_GBK"/>
      <family val="4"/>
    </font>
    <font>
      <b/>
      <sz val="10"/>
      <name val="方正黑体_GBK"/>
      <family val="4"/>
    </font>
    <font>
      <sz val="10"/>
      <name val="方正仿宋_GBK"/>
      <family val="4"/>
    </font>
    <font>
      <b/>
      <sz val="10"/>
      <color indexed="10"/>
      <name val="方正仿宋_GBK"/>
      <family val="4"/>
    </font>
    <font>
      <sz val="6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 shrinkToFit="1"/>
    </xf>
    <xf numFmtId="0" fontId="46" fillId="19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4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1" sqref="M21"/>
    </sheetView>
  </sheetViews>
  <sheetFormatPr defaultColWidth="9.00390625" defaultRowHeight="14.25"/>
  <cols>
    <col min="1" max="1" width="4.50390625" style="0" customWidth="1"/>
    <col min="2" max="2" width="15.00390625" style="0" customWidth="1"/>
    <col min="3" max="9" width="6.625" style="0" customWidth="1"/>
    <col min="10" max="10" width="9.25390625" style="0" customWidth="1"/>
    <col min="11" max="11" width="8.375" style="0" customWidth="1"/>
    <col min="12" max="12" width="6.625" style="0" customWidth="1"/>
    <col min="13" max="13" width="10.125" style="0" customWidth="1"/>
    <col min="14" max="14" width="6.625" style="0" customWidth="1"/>
    <col min="15" max="15" width="9.75390625" style="0" customWidth="1"/>
    <col min="16" max="16" width="7.625" style="0" customWidth="1"/>
  </cols>
  <sheetData>
    <row r="1" spans="1:2" ht="15" customHeight="1">
      <c r="A1" s="1" t="s">
        <v>0</v>
      </c>
      <c r="B1" s="2"/>
    </row>
    <row r="2" spans="1:16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4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8" customHeight="1">
      <c r="A4" s="15" t="s">
        <v>2</v>
      </c>
      <c r="B4" s="15" t="s">
        <v>3</v>
      </c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 t="s">
        <v>5</v>
      </c>
      <c r="P4" s="20" t="s">
        <v>6</v>
      </c>
    </row>
    <row r="5" spans="1:16" ht="18" customHeight="1">
      <c r="A5" s="15"/>
      <c r="B5" s="15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19"/>
      <c r="P5" s="20"/>
    </row>
    <row r="6" spans="1:16" ht="18" customHeight="1">
      <c r="A6" s="17" t="s">
        <v>19</v>
      </c>
      <c r="B6" s="5" t="s">
        <v>20</v>
      </c>
      <c r="C6" s="6">
        <v>23</v>
      </c>
      <c r="D6" s="6">
        <v>11</v>
      </c>
      <c r="E6" s="6">
        <v>4</v>
      </c>
      <c r="F6" s="6"/>
      <c r="G6" s="6">
        <v>5</v>
      </c>
      <c r="H6" s="6">
        <v>4</v>
      </c>
      <c r="I6" s="6">
        <v>4</v>
      </c>
      <c r="J6" s="6"/>
      <c r="K6" s="6"/>
      <c r="L6" s="6"/>
      <c r="M6" s="6">
        <v>2</v>
      </c>
      <c r="N6" s="6">
        <f>C6+D6+E6+F6+G6+H6+I6+J6+K6+L6+M6</f>
        <v>53</v>
      </c>
      <c r="O6" s="10"/>
      <c r="P6" s="21" t="s">
        <v>46</v>
      </c>
    </row>
    <row r="7" spans="1:16" ht="18" customHeight="1">
      <c r="A7" s="17"/>
      <c r="B7" s="5" t="s">
        <v>21</v>
      </c>
      <c r="C7" s="6">
        <v>1</v>
      </c>
      <c r="D7" s="6"/>
      <c r="E7" s="6"/>
      <c r="F7" s="6"/>
      <c r="G7" s="6">
        <v>2</v>
      </c>
      <c r="H7" s="6"/>
      <c r="I7" s="6">
        <v>1</v>
      </c>
      <c r="J7" s="6"/>
      <c r="K7" s="6">
        <v>2</v>
      </c>
      <c r="L7" s="6" t="s">
        <v>22</v>
      </c>
      <c r="M7" s="6"/>
      <c r="N7" s="6">
        <v>6</v>
      </c>
      <c r="O7" s="10"/>
      <c r="P7" s="21"/>
    </row>
    <row r="8" spans="1:16" ht="18" customHeight="1">
      <c r="A8" s="17"/>
      <c r="B8" s="5" t="s">
        <v>23</v>
      </c>
      <c r="C8" s="6">
        <v>7</v>
      </c>
      <c r="D8" s="6"/>
      <c r="E8" s="6"/>
      <c r="F8" s="6"/>
      <c r="G8" s="6">
        <v>1</v>
      </c>
      <c r="H8" s="6">
        <v>2</v>
      </c>
      <c r="I8" s="6"/>
      <c r="J8" s="6">
        <v>2</v>
      </c>
      <c r="K8" s="6"/>
      <c r="L8" s="6">
        <v>1</v>
      </c>
      <c r="M8" s="6"/>
      <c r="N8" s="6">
        <f>C8+D8+E8+F8+G8+H8+I8+J8+K8+L8+M8</f>
        <v>13</v>
      </c>
      <c r="O8" s="10"/>
      <c r="P8" s="21"/>
    </row>
    <row r="9" spans="1:16" ht="18" customHeight="1">
      <c r="A9" s="17"/>
      <c r="B9" s="5" t="s">
        <v>24</v>
      </c>
      <c r="C9" s="6">
        <v>5</v>
      </c>
      <c r="D9" s="6">
        <v>2</v>
      </c>
      <c r="E9" s="6">
        <v>1</v>
      </c>
      <c r="F9" s="6"/>
      <c r="G9" s="6">
        <v>1</v>
      </c>
      <c r="H9" s="6">
        <v>2</v>
      </c>
      <c r="I9" s="6">
        <v>1</v>
      </c>
      <c r="J9" s="6" t="s">
        <v>22</v>
      </c>
      <c r="K9" s="6" t="s">
        <v>22</v>
      </c>
      <c r="L9" s="6"/>
      <c r="M9" s="6"/>
      <c r="N9" s="6">
        <v>12</v>
      </c>
      <c r="O9" s="10"/>
      <c r="P9" s="21"/>
    </row>
    <row r="10" spans="1:16" ht="18" customHeight="1">
      <c r="A10" s="17"/>
      <c r="B10" s="7" t="s">
        <v>25</v>
      </c>
      <c r="C10" s="8">
        <f>SUM(C6:C9)</f>
        <v>36</v>
      </c>
      <c r="D10" s="8">
        <f aca="true" t="shared" si="0" ref="D10:N10">SUM(D6:D9)</f>
        <v>13</v>
      </c>
      <c r="E10" s="8">
        <f t="shared" si="0"/>
        <v>5</v>
      </c>
      <c r="F10" s="8">
        <f t="shared" si="0"/>
        <v>0</v>
      </c>
      <c r="G10" s="8">
        <f t="shared" si="0"/>
        <v>9</v>
      </c>
      <c r="H10" s="8">
        <f t="shared" si="0"/>
        <v>8</v>
      </c>
      <c r="I10" s="8">
        <f t="shared" si="0"/>
        <v>6</v>
      </c>
      <c r="J10" s="8">
        <f t="shared" si="0"/>
        <v>2</v>
      </c>
      <c r="K10" s="8">
        <f t="shared" si="0"/>
        <v>2</v>
      </c>
      <c r="L10" s="8">
        <f t="shared" si="0"/>
        <v>1</v>
      </c>
      <c r="M10" s="8">
        <f t="shared" si="0"/>
        <v>2</v>
      </c>
      <c r="N10" s="8">
        <f t="shared" si="0"/>
        <v>84</v>
      </c>
      <c r="O10" s="10"/>
      <c r="P10" s="21"/>
    </row>
    <row r="11" spans="1:16" ht="18" customHeight="1">
      <c r="A11" s="17" t="s">
        <v>26</v>
      </c>
      <c r="B11" s="5" t="s">
        <v>27</v>
      </c>
      <c r="C11" s="6">
        <v>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>C11+D11+E11+F11+G11+H11+I11+J11+K11+L11+M11</f>
        <v>2</v>
      </c>
      <c r="O11" s="10"/>
      <c r="P11" s="21"/>
    </row>
    <row r="12" spans="1:16" ht="18" customHeight="1">
      <c r="A12" s="17"/>
      <c r="B12" s="5" t="s">
        <v>28</v>
      </c>
      <c r="C12" s="6"/>
      <c r="D12" s="6">
        <v>2</v>
      </c>
      <c r="E12" s="6"/>
      <c r="F12" s="6"/>
      <c r="G12" s="6"/>
      <c r="H12" s="6"/>
      <c r="I12" s="6"/>
      <c r="J12" s="6">
        <v>1</v>
      </c>
      <c r="K12" s="6"/>
      <c r="L12" s="6"/>
      <c r="M12" s="6"/>
      <c r="N12" s="6">
        <f>C12+D12+E12+F12+G12+H12+I12+J12+K12+L12+M12</f>
        <v>3</v>
      </c>
      <c r="O12" s="11"/>
      <c r="P12" s="21"/>
    </row>
    <row r="13" spans="1:16" ht="18" customHeight="1">
      <c r="A13" s="17"/>
      <c r="B13" s="5" t="s">
        <v>29</v>
      </c>
      <c r="C13" s="6">
        <v>2</v>
      </c>
      <c r="D13" s="6">
        <v>2</v>
      </c>
      <c r="E13" s="6"/>
      <c r="F13" s="6"/>
      <c r="G13" s="6"/>
      <c r="H13" s="6">
        <v>1</v>
      </c>
      <c r="I13" s="6"/>
      <c r="J13" s="6"/>
      <c r="K13" s="6"/>
      <c r="L13" s="6"/>
      <c r="M13" s="6"/>
      <c r="N13" s="6">
        <f>C13+D13+E13+F13+G13+H13+I13+J13+K13+L13+M13</f>
        <v>5</v>
      </c>
      <c r="O13" s="12" t="s">
        <v>30</v>
      </c>
      <c r="P13" s="21"/>
    </row>
    <row r="14" spans="1:16" ht="18" customHeight="1">
      <c r="A14" s="17"/>
      <c r="B14" s="5" t="s">
        <v>31</v>
      </c>
      <c r="C14" s="6">
        <v>2</v>
      </c>
      <c r="D14" s="6">
        <v>2</v>
      </c>
      <c r="E14" s="6"/>
      <c r="F14" s="6"/>
      <c r="G14" s="6"/>
      <c r="H14" s="6"/>
      <c r="I14" s="6"/>
      <c r="J14" s="6"/>
      <c r="K14" s="6"/>
      <c r="L14" s="6"/>
      <c r="M14" s="6"/>
      <c r="N14" s="6">
        <f>C14+D14+E14+F14+G14+H14+I14+J14+K14+L14+M14</f>
        <v>4</v>
      </c>
      <c r="O14" s="11"/>
      <c r="P14" s="21"/>
    </row>
    <row r="15" spans="1:16" ht="18" customHeight="1">
      <c r="A15" s="17"/>
      <c r="B15" s="5" t="s">
        <v>32</v>
      </c>
      <c r="C15" s="6">
        <v>3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>
        <f>C15+D15+E15+F15+G15+H15+I15+J15+K15+L15+M15</f>
        <v>4</v>
      </c>
      <c r="O15" s="11"/>
      <c r="P15" s="21"/>
    </row>
    <row r="16" spans="1:16" ht="18" customHeight="1">
      <c r="A16" s="17"/>
      <c r="B16" s="5" t="s">
        <v>33</v>
      </c>
      <c r="C16" s="6"/>
      <c r="D16" s="6">
        <v>2</v>
      </c>
      <c r="E16" s="6"/>
      <c r="F16" s="6"/>
      <c r="G16" s="6"/>
      <c r="H16" s="6"/>
      <c r="I16" s="6"/>
      <c r="J16" s="6"/>
      <c r="K16" s="6"/>
      <c r="L16" s="6"/>
      <c r="M16" s="6"/>
      <c r="N16" s="6">
        <f aca="true" t="shared" si="1" ref="N16:N26">C16+D16+E16+F16+G16+H16+I16+J16+K16+L16+M16</f>
        <v>2</v>
      </c>
      <c r="O16" s="11"/>
      <c r="P16" s="21"/>
    </row>
    <row r="17" spans="1:16" ht="18" customHeight="1">
      <c r="A17" s="17"/>
      <c r="B17" s="5" t="s">
        <v>34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>
        <f t="shared" si="1"/>
        <v>2</v>
      </c>
      <c r="O17" s="11"/>
      <c r="P17" s="21"/>
    </row>
    <row r="18" spans="1:16" ht="18" customHeight="1">
      <c r="A18" s="17"/>
      <c r="B18" s="5" t="s">
        <v>35</v>
      </c>
      <c r="C18" s="6">
        <v>1</v>
      </c>
      <c r="D18" s="6"/>
      <c r="E18" s="6">
        <v>1</v>
      </c>
      <c r="F18" s="6"/>
      <c r="G18" s="6"/>
      <c r="H18" s="6"/>
      <c r="I18" s="6"/>
      <c r="J18" s="6"/>
      <c r="K18" s="6"/>
      <c r="L18" s="6"/>
      <c r="M18" s="6"/>
      <c r="N18" s="6">
        <f t="shared" si="1"/>
        <v>2</v>
      </c>
      <c r="O18" s="11"/>
      <c r="P18" s="21"/>
    </row>
    <row r="19" spans="1:16" ht="18" customHeight="1">
      <c r="A19" s="17"/>
      <c r="B19" s="5" t="s">
        <v>36</v>
      </c>
      <c r="C19" s="6"/>
      <c r="D19" s="6"/>
      <c r="E19" s="6"/>
      <c r="F19" s="6"/>
      <c r="G19" s="6">
        <v>1</v>
      </c>
      <c r="H19" s="6">
        <v>1</v>
      </c>
      <c r="I19" s="6">
        <v>1</v>
      </c>
      <c r="J19" s="6"/>
      <c r="K19" s="6"/>
      <c r="L19" s="6"/>
      <c r="M19" s="6"/>
      <c r="N19" s="6">
        <f t="shared" si="1"/>
        <v>3</v>
      </c>
      <c r="O19" s="11"/>
      <c r="P19" s="21"/>
    </row>
    <row r="20" spans="1:16" ht="18" customHeight="1">
      <c r="A20" s="17"/>
      <c r="B20" s="5" t="s">
        <v>37</v>
      </c>
      <c r="C20" s="6">
        <v>3</v>
      </c>
      <c r="D20" s="6">
        <v>3</v>
      </c>
      <c r="E20" s="6">
        <v>1</v>
      </c>
      <c r="F20" s="6"/>
      <c r="G20" s="6"/>
      <c r="H20" s="6">
        <v>2</v>
      </c>
      <c r="I20" s="6"/>
      <c r="J20" s="6"/>
      <c r="K20" s="6"/>
      <c r="L20" s="6"/>
      <c r="M20" s="6"/>
      <c r="N20" s="6">
        <f t="shared" si="1"/>
        <v>9</v>
      </c>
      <c r="O20" s="11"/>
      <c r="P20" s="21"/>
    </row>
    <row r="21" spans="1:16" ht="18" customHeight="1">
      <c r="A21" s="17"/>
      <c r="B21" s="5" t="s">
        <v>38</v>
      </c>
      <c r="C21" s="6">
        <v>1</v>
      </c>
      <c r="D21" s="6">
        <v>1</v>
      </c>
      <c r="E21" s="6">
        <v>1</v>
      </c>
      <c r="F21" s="6"/>
      <c r="G21" s="6"/>
      <c r="H21" s="6"/>
      <c r="I21" s="6"/>
      <c r="J21" s="6"/>
      <c r="K21" s="6"/>
      <c r="L21" s="6"/>
      <c r="M21" s="6"/>
      <c r="N21" s="6">
        <f t="shared" si="1"/>
        <v>3</v>
      </c>
      <c r="O21" s="11"/>
      <c r="P21" s="21"/>
    </row>
    <row r="22" spans="1:16" ht="18" customHeight="1">
      <c r="A22" s="17"/>
      <c r="B22" s="5" t="s">
        <v>39</v>
      </c>
      <c r="C22" s="6"/>
      <c r="D22" s="6">
        <v>1</v>
      </c>
      <c r="E22" s="6"/>
      <c r="F22" s="6"/>
      <c r="G22" s="6"/>
      <c r="H22" s="6">
        <v>1</v>
      </c>
      <c r="I22" s="6"/>
      <c r="J22" s="6"/>
      <c r="K22" s="6"/>
      <c r="L22" s="6" t="s">
        <v>22</v>
      </c>
      <c r="M22" s="6"/>
      <c r="N22" s="6">
        <v>2</v>
      </c>
      <c r="O22" s="13" t="s">
        <v>40</v>
      </c>
      <c r="P22" s="21"/>
    </row>
    <row r="23" spans="1:16" ht="18" customHeight="1">
      <c r="A23" s="17"/>
      <c r="B23" s="5" t="s">
        <v>41</v>
      </c>
      <c r="C23" s="6">
        <v>2</v>
      </c>
      <c r="D23" s="6">
        <v>2</v>
      </c>
      <c r="E23" s="6"/>
      <c r="F23" s="6"/>
      <c r="G23" s="6"/>
      <c r="H23" s="6" t="s">
        <v>22</v>
      </c>
      <c r="I23" s="6"/>
      <c r="J23" s="6">
        <v>1</v>
      </c>
      <c r="K23" s="6">
        <v>1</v>
      </c>
      <c r="L23" s="6">
        <v>1</v>
      </c>
      <c r="M23" s="6"/>
      <c r="N23" s="6">
        <v>7</v>
      </c>
      <c r="O23" s="12" t="s">
        <v>22</v>
      </c>
      <c r="P23" s="21"/>
    </row>
    <row r="24" spans="1:16" ht="18" customHeight="1">
      <c r="A24" s="17"/>
      <c r="B24" s="7" t="s">
        <v>25</v>
      </c>
      <c r="C24" s="8">
        <f>SUM(C11:C23)</f>
        <v>17</v>
      </c>
      <c r="D24" s="8">
        <f aca="true" t="shared" si="2" ref="D24:N24">SUM(D11:D23)</f>
        <v>17</v>
      </c>
      <c r="E24" s="8">
        <f t="shared" si="2"/>
        <v>3</v>
      </c>
      <c r="F24" s="8">
        <f t="shared" si="2"/>
        <v>0</v>
      </c>
      <c r="G24" s="8">
        <f t="shared" si="2"/>
        <v>1</v>
      </c>
      <c r="H24" s="8">
        <f t="shared" si="2"/>
        <v>5</v>
      </c>
      <c r="I24" s="8">
        <f t="shared" si="2"/>
        <v>1</v>
      </c>
      <c r="J24" s="8">
        <f t="shared" si="2"/>
        <v>2</v>
      </c>
      <c r="K24" s="8">
        <f t="shared" si="2"/>
        <v>1</v>
      </c>
      <c r="L24" s="8">
        <f t="shared" si="2"/>
        <v>1</v>
      </c>
      <c r="M24" s="8">
        <f t="shared" si="2"/>
        <v>0</v>
      </c>
      <c r="N24" s="8">
        <f t="shared" si="2"/>
        <v>48</v>
      </c>
      <c r="O24" s="11"/>
      <c r="P24" s="21"/>
    </row>
    <row r="25" spans="1:16" ht="18" customHeight="1">
      <c r="A25" s="17" t="s">
        <v>42</v>
      </c>
      <c r="B25" s="5" t="s">
        <v>43</v>
      </c>
      <c r="C25" s="6">
        <v>4</v>
      </c>
      <c r="D25" s="6">
        <v>3</v>
      </c>
      <c r="E25" s="6">
        <v>2</v>
      </c>
      <c r="F25" s="6">
        <v>1</v>
      </c>
      <c r="G25" s="6"/>
      <c r="H25" s="6" t="s">
        <v>22</v>
      </c>
      <c r="I25" s="6"/>
      <c r="J25" s="6"/>
      <c r="K25" s="6"/>
      <c r="L25" s="6"/>
      <c r="M25" s="6"/>
      <c r="N25" s="6">
        <v>10</v>
      </c>
      <c r="O25" s="11"/>
      <c r="P25" s="21"/>
    </row>
    <row r="26" spans="1:16" ht="18" customHeight="1">
      <c r="A26" s="17"/>
      <c r="B26" s="5" t="s">
        <v>44</v>
      </c>
      <c r="C26" s="6"/>
      <c r="D26" s="6"/>
      <c r="E26" s="6"/>
      <c r="F26" s="6"/>
      <c r="G26" s="6"/>
      <c r="H26" s="6">
        <v>1</v>
      </c>
      <c r="I26" s="6"/>
      <c r="J26" s="6"/>
      <c r="K26" s="6"/>
      <c r="L26" s="6"/>
      <c r="M26" s="6"/>
      <c r="N26" s="6">
        <f t="shared" si="1"/>
        <v>1</v>
      </c>
      <c r="O26" s="11"/>
      <c r="P26" s="21"/>
    </row>
    <row r="27" spans="1:16" ht="18" customHeight="1">
      <c r="A27" s="17"/>
      <c r="B27" s="7" t="s">
        <v>25</v>
      </c>
      <c r="C27" s="8">
        <f>SUM(C25:C26)</f>
        <v>4</v>
      </c>
      <c r="D27" s="8">
        <f aca="true" t="shared" si="3" ref="D27:N27">SUM(D25:D26)</f>
        <v>3</v>
      </c>
      <c r="E27" s="8">
        <f t="shared" si="3"/>
        <v>2</v>
      </c>
      <c r="F27" s="8">
        <f t="shared" si="3"/>
        <v>1</v>
      </c>
      <c r="G27" s="8">
        <f t="shared" si="3"/>
        <v>0</v>
      </c>
      <c r="H27" s="8">
        <f t="shared" si="3"/>
        <v>1</v>
      </c>
      <c r="I27" s="8">
        <f t="shared" si="3"/>
        <v>0</v>
      </c>
      <c r="J27" s="8">
        <f t="shared" si="3"/>
        <v>0</v>
      </c>
      <c r="K27" s="8">
        <f t="shared" si="3"/>
        <v>0</v>
      </c>
      <c r="L27" s="8">
        <f t="shared" si="3"/>
        <v>0</v>
      </c>
      <c r="M27" s="8">
        <f t="shared" si="3"/>
        <v>0</v>
      </c>
      <c r="N27" s="8">
        <f t="shared" si="3"/>
        <v>11</v>
      </c>
      <c r="O27" s="11"/>
      <c r="P27" s="21"/>
    </row>
    <row r="28" spans="1:16" ht="18" customHeight="1">
      <c r="A28" s="16" t="s">
        <v>45</v>
      </c>
      <c r="B28" s="16"/>
      <c r="C28" s="9">
        <f>C10+C24+C27</f>
        <v>57</v>
      </c>
      <c r="D28" s="9">
        <f aca="true" t="shared" si="4" ref="D28:N28">D10+D24+D27</f>
        <v>33</v>
      </c>
      <c r="E28" s="9">
        <f t="shared" si="4"/>
        <v>10</v>
      </c>
      <c r="F28" s="9">
        <f t="shared" si="4"/>
        <v>1</v>
      </c>
      <c r="G28" s="9">
        <f t="shared" si="4"/>
        <v>10</v>
      </c>
      <c r="H28" s="9">
        <f t="shared" si="4"/>
        <v>14</v>
      </c>
      <c r="I28" s="9">
        <f t="shared" si="4"/>
        <v>7</v>
      </c>
      <c r="J28" s="9">
        <f t="shared" si="4"/>
        <v>4</v>
      </c>
      <c r="K28" s="9">
        <f t="shared" si="4"/>
        <v>3</v>
      </c>
      <c r="L28" s="9">
        <f t="shared" si="4"/>
        <v>2</v>
      </c>
      <c r="M28" s="9">
        <f t="shared" si="4"/>
        <v>2</v>
      </c>
      <c r="N28" s="9">
        <f t="shared" si="4"/>
        <v>143</v>
      </c>
      <c r="O28" s="11"/>
      <c r="P28" s="21"/>
    </row>
  </sheetData>
  <sheetProtection/>
  <mergeCells count="11">
    <mergeCell ref="P6:P28"/>
    <mergeCell ref="A2:P2"/>
    <mergeCell ref="C4:N4"/>
    <mergeCell ref="A28:B28"/>
    <mergeCell ref="A4:A5"/>
    <mergeCell ref="A6:A10"/>
    <mergeCell ref="A11:A24"/>
    <mergeCell ref="A25:A27"/>
    <mergeCell ref="B4:B5"/>
    <mergeCell ref="O4:O5"/>
    <mergeCell ref="P4:P5"/>
  </mergeCells>
  <printOptions/>
  <pageMargins left="0.6" right="0.49" top="0.63" bottom="0.4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余秀兰</cp:lastModifiedBy>
  <cp:lastPrinted>2016-07-20T02:51:29Z</cp:lastPrinted>
  <dcterms:created xsi:type="dcterms:W3CDTF">2010-12-07T03:51:09Z</dcterms:created>
  <dcterms:modified xsi:type="dcterms:W3CDTF">2017-06-27T08:36:55Z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