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9440" windowHeight="9285" activeTab="0"/>
  </bookViews>
  <sheets>
    <sheet name="组1" sheetId="1" r:id="rId1"/>
    <sheet name="Sheet1" sheetId="2" r:id="rId2"/>
  </sheets>
  <definedNames/>
  <calcPr fullCalcOnLoad="1"/>
</workbook>
</file>

<file path=xl/sharedStrings.xml><?xml version="1.0" encoding="utf-8"?>
<sst xmlns="http://schemas.openxmlformats.org/spreadsheetml/2006/main" count="68" uniqueCount="60">
  <si>
    <t>考生姓名</t>
  </si>
  <si>
    <t>笔试成绩（占60%）</t>
  </si>
  <si>
    <t>面试成绩（占40%）</t>
  </si>
  <si>
    <t>总成绩</t>
  </si>
  <si>
    <t>按职位排序</t>
  </si>
  <si>
    <t>笔试成绩</t>
  </si>
  <si>
    <t>合计</t>
  </si>
  <si>
    <t xml:space="preserve">面试成绩 </t>
  </si>
  <si>
    <t xml:space="preserve">合计 </t>
  </si>
  <si>
    <r>
      <t xml:space="preserve">       根据《重庆市2017年上半年面向社会公开考试录用公务员公告》规定，组织开展了笔试、面试工作，并认真履行监督职责。现将面试组的</t>
    </r>
    <r>
      <rPr>
        <u val="single"/>
        <sz val="12"/>
        <color indexed="8"/>
        <rFont val="方正仿宋_GBK"/>
        <family val="4"/>
      </rPr>
      <t xml:space="preserve">    19  </t>
    </r>
    <r>
      <rPr>
        <sz val="12"/>
        <color indexed="8"/>
        <rFont val="方正仿宋_GBK"/>
        <family val="4"/>
      </rPr>
      <t>名面试人员的各项成绩公布如下：</t>
    </r>
  </si>
  <si>
    <t>肖霞</t>
  </si>
  <si>
    <t>朱琳</t>
  </si>
  <si>
    <t>金健</t>
  </si>
  <si>
    <t>罗楷</t>
  </si>
  <si>
    <t>许永富</t>
  </si>
  <si>
    <t>谭立献</t>
  </si>
  <si>
    <t>蒋玉婷</t>
  </si>
  <si>
    <t>蒋蕾玲</t>
  </si>
  <si>
    <t>游耀文</t>
  </si>
  <si>
    <t>代大虎</t>
  </si>
  <si>
    <t>郝建国</t>
  </si>
  <si>
    <t>黄珊</t>
  </si>
  <si>
    <t>龙秀露</t>
  </si>
  <si>
    <t>李雨韩</t>
  </si>
  <si>
    <t>陈彦竹</t>
  </si>
  <si>
    <t>刘珊</t>
  </si>
  <si>
    <t>刘息</t>
  </si>
  <si>
    <t>张宇</t>
  </si>
  <si>
    <t>曹书菡</t>
  </si>
  <si>
    <t>大渡口区综合行政执法局（参照）</t>
  </si>
  <si>
    <t>行政执法</t>
  </si>
  <si>
    <t>大渡口区国有资产管理委员会办公室（参照）</t>
  </si>
  <si>
    <t>财务监督管理</t>
  </si>
  <si>
    <t>大渡口区普查中心（参照）</t>
  </si>
  <si>
    <t>统计普查</t>
  </si>
  <si>
    <t>大渡口区安全生产监察大队（参照）</t>
  </si>
  <si>
    <t>安全生产综合执法</t>
  </si>
  <si>
    <t>九龙坡区老干部活动中心（参照）</t>
  </si>
  <si>
    <t>会计</t>
  </si>
  <si>
    <t>九龙坡区市政园林管理监察支队（参照）</t>
  </si>
  <si>
    <t>监督员签名：</t>
  </si>
  <si>
    <t>主考官签名：</t>
  </si>
  <si>
    <t>计分员签名：</t>
  </si>
  <si>
    <t>重庆市2017年上半年面向社会公开考录公务员
总成绩汇总公布表（大渡口区考点）</t>
  </si>
  <si>
    <t>注：考试总成绩=笔试成绩÷2×60％＋面试成绩×40％（计算结果若出现小数，则按四舍五入法保留两位小数）。面试满分100分，合格分数线为60分（对于招录指标与参加面试人数比例低于1：2的职位，考生面试成绩还应达到其所在面试考官组使用同一面试题本面试的所有人员的平均成绩，方可进入体检）。</t>
  </si>
  <si>
    <t>报考单位</t>
  </si>
  <si>
    <t>报考职位</t>
  </si>
  <si>
    <t>所学专业</t>
  </si>
  <si>
    <t>动物医学</t>
  </si>
  <si>
    <t>经济统计学</t>
  </si>
  <si>
    <t>食品科学与工程</t>
  </si>
  <si>
    <t>会计学</t>
  </si>
  <si>
    <t>会计硕士</t>
  </si>
  <si>
    <t>信息与计算机科学</t>
  </si>
  <si>
    <t>计算数学</t>
  </si>
  <si>
    <t>数学与应用数学</t>
  </si>
  <si>
    <t>石油工程</t>
  </si>
  <si>
    <t>采矿工程</t>
  </si>
  <si>
    <t>国际商务</t>
  </si>
  <si>
    <t>财务管理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</si>
</sst>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color indexed="8"/>
      <name val="宋体"/>
      <family val="0"/>
    </font>
    <font>
      <sz val="18"/>
      <color indexed="8"/>
      <name val="方正小标宋_GBK"/>
      <family val="4"/>
    </font>
    <font>
      <sz val="9"/>
      <name val="宋体"/>
      <family val="0"/>
    </font>
    <font>
      <sz val="15"/>
      <color indexed="8"/>
      <name val="方正仿宋_GBK"/>
      <family val="4"/>
    </font>
    <font>
      <sz val="11"/>
      <color indexed="8"/>
      <name val="方正仿宋_GBK"/>
      <family val="4"/>
    </font>
    <font>
      <sz val="12"/>
      <color indexed="8"/>
      <name val="方正仿宋_GBK"/>
      <family val="4"/>
    </font>
    <font>
      <sz val="12"/>
      <name val="宋体"/>
      <family val="0"/>
    </font>
    <font>
      <sz val="11"/>
      <name val="宋体"/>
      <family val="0"/>
    </font>
    <font>
      <sz val="10"/>
      <name val="宋体"/>
      <family val="0"/>
    </font>
    <font>
      <sz val="12"/>
      <color indexed="8"/>
      <name val="宋体"/>
      <family val="0"/>
    </font>
    <font>
      <sz val="22"/>
      <color indexed="8"/>
      <name val="宋体"/>
      <family val="0"/>
    </font>
    <font>
      <u val="single"/>
      <sz val="12"/>
      <color indexed="8"/>
      <name val="方正仿宋_GBK"/>
      <family val="4"/>
    </font>
    <font>
      <b/>
      <sz val="12"/>
      <color indexed="8"/>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5"/>
      <color rgb="FF000000"/>
      <name val="方正仿宋_GBK"/>
      <family val="4"/>
    </font>
    <font>
      <sz val="22"/>
      <color theme="1"/>
      <name val="Calibri"/>
      <family val="0"/>
    </font>
    <font>
      <b/>
      <sz val="12"/>
      <color theme="1"/>
      <name val="Calibri"/>
      <family val="0"/>
    </font>
    <font>
      <sz val="18"/>
      <color theme="1"/>
      <name val="方正小标宋_GBK"/>
      <family val="4"/>
    </font>
    <font>
      <sz val="12"/>
      <color theme="1"/>
      <name val="方正仿宋_GBK"/>
      <family val="4"/>
    </font>
    <font>
      <sz val="12"/>
      <color theme="1"/>
      <name val="Calibri"/>
      <family val="0"/>
    </font>
    <font>
      <b/>
      <sz val="10"/>
      <color theme="1"/>
      <name val="Calibri"/>
      <family val="0"/>
    </font>
    <font>
      <sz val="11"/>
      <color theme="1"/>
      <name val="方正仿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1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7"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47" fillId="0" borderId="0" xfId="0" applyFont="1" applyAlignment="1">
      <alignment horizontal="left" vertical="center" indent="15"/>
    </xf>
    <xf numFmtId="31" fontId="47" fillId="0" borderId="0" xfId="0" applyNumberFormat="1" applyFont="1" applyAlignment="1">
      <alignment horizontal="center" vertical="center"/>
    </xf>
    <xf numFmtId="0" fontId="48" fillId="0" borderId="0" xfId="0" applyFont="1" applyAlignment="1">
      <alignment vertical="center"/>
    </xf>
    <xf numFmtId="0" fontId="0" fillId="0" borderId="10" xfId="0" applyBorder="1" applyAlignment="1">
      <alignment horizontal="center" vertical="center"/>
    </xf>
    <xf numFmtId="0" fontId="9" fillId="0"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49" fillId="0" borderId="10"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31" fontId="47" fillId="0" borderId="0" xfId="0" applyNumberFormat="1"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0" xfId="0" applyFont="1" applyAlignment="1">
      <alignment horizontal="left" vertical="center" wrapText="1"/>
    </xf>
    <xf numFmtId="0" fontId="52" fillId="0" borderId="0" xfId="0" applyFont="1" applyAlignment="1">
      <alignment horizontal="left" vertical="center" wrapText="1"/>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Alignment="1">
      <alignment horizontal="center" vertical="center" wrapText="1"/>
    </xf>
  </cellXfs>
  <cellStyles count="11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2 2" xfId="41"/>
    <cellStyle name="常规 13 2" xfId="42"/>
    <cellStyle name="常规 14 2" xfId="43"/>
    <cellStyle name="常规 15 2" xfId="44"/>
    <cellStyle name="常规 16" xfId="45"/>
    <cellStyle name="常规 17 2" xfId="46"/>
    <cellStyle name="常规 18" xfId="47"/>
    <cellStyle name="常规 19 2" xfId="48"/>
    <cellStyle name="常规 2 39" xfId="49"/>
    <cellStyle name="常规 2 6 2" xfId="50"/>
    <cellStyle name="常规 20 2" xfId="51"/>
    <cellStyle name="常规 21 2" xfId="52"/>
    <cellStyle name="常规 22 2" xfId="53"/>
    <cellStyle name="常规 23 2" xfId="54"/>
    <cellStyle name="常规 24" xfId="55"/>
    <cellStyle name="常规 25 2" xfId="56"/>
    <cellStyle name="常规 26 2" xfId="57"/>
    <cellStyle name="常规 27 2" xfId="58"/>
    <cellStyle name="常规 28 2" xfId="59"/>
    <cellStyle name="常规 29 2" xfId="60"/>
    <cellStyle name="常规 3" xfId="61"/>
    <cellStyle name="常规 30 2" xfId="62"/>
    <cellStyle name="常规 31 2" xfId="63"/>
    <cellStyle name="常规 32 2" xfId="64"/>
    <cellStyle name="常规 33" xfId="65"/>
    <cellStyle name="常规 34" xfId="66"/>
    <cellStyle name="常规 35 2" xfId="67"/>
    <cellStyle name="常规 36 2" xfId="68"/>
    <cellStyle name="常规 37 2" xfId="69"/>
    <cellStyle name="常规 38 2" xfId="70"/>
    <cellStyle name="常规 39 2" xfId="71"/>
    <cellStyle name="常规 4" xfId="72"/>
    <cellStyle name="常规 4 12 2" xfId="73"/>
    <cellStyle name="常规 4 25 2" xfId="74"/>
    <cellStyle name="常规 40 2" xfId="75"/>
    <cellStyle name="常规 41 2" xfId="76"/>
    <cellStyle name="常规 42 2" xfId="77"/>
    <cellStyle name="常规 43 2" xfId="78"/>
    <cellStyle name="常规 44 2" xfId="79"/>
    <cellStyle name="常规 45 2" xfId="80"/>
    <cellStyle name="常规 46 2" xfId="81"/>
    <cellStyle name="常规 47" xfId="82"/>
    <cellStyle name="常规 48 2" xfId="83"/>
    <cellStyle name="常规 49 2" xfId="84"/>
    <cellStyle name="常规 5" xfId="85"/>
    <cellStyle name="常规 5 25 2" xfId="86"/>
    <cellStyle name="常规 50 2" xfId="87"/>
    <cellStyle name="常规 51 2" xfId="88"/>
    <cellStyle name="常规 52" xfId="89"/>
    <cellStyle name="常规 53" xfId="90"/>
    <cellStyle name="常规 54" xfId="91"/>
    <cellStyle name="常规 55" xfId="92"/>
    <cellStyle name="常规 56" xfId="93"/>
    <cellStyle name="常规 57" xfId="94"/>
    <cellStyle name="常规 58" xfId="95"/>
    <cellStyle name="常规 59" xfId="96"/>
    <cellStyle name="常规 6 2" xfId="97"/>
    <cellStyle name="常规 61" xfId="98"/>
    <cellStyle name="常规 62" xfId="99"/>
    <cellStyle name="常规 63" xfId="100"/>
    <cellStyle name="常规 64" xfId="101"/>
    <cellStyle name="常规 65" xfId="102"/>
    <cellStyle name="常规 66" xfId="103"/>
    <cellStyle name="常规 67" xfId="104"/>
    <cellStyle name="常规 68" xfId="105"/>
    <cellStyle name="常规 69" xfId="106"/>
    <cellStyle name="常规 70" xfId="107"/>
    <cellStyle name="常规 9 2" xfId="108"/>
    <cellStyle name="好" xfId="109"/>
    <cellStyle name="汇总" xfId="110"/>
    <cellStyle name="Currency" xfId="111"/>
    <cellStyle name="Currency [0]" xfId="112"/>
    <cellStyle name="计算" xfId="113"/>
    <cellStyle name="检查单元格" xfId="114"/>
    <cellStyle name="解释性文本" xfId="115"/>
    <cellStyle name="警告文本" xfId="116"/>
    <cellStyle name="链接单元格" xfId="117"/>
    <cellStyle name="Comma" xfId="118"/>
    <cellStyle name="Comma [0]" xfId="119"/>
    <cellStyle name="强调文字颜色 1" xfId="120"/>
    <cellStyle name="强调文字颜色 2" xfId="121"/>
    <cellStyle name="强调文字颜色 3" xfId="122"/>
    <cellStyle name="强调文字颜色 4" xfId="123"/>
    <cellStyle name="强调文字颜色 5" xfId="124"/>
    <cellStyle name="强调文字颜色 6" xfId="125"/>
    <cellStyle name="适中" xfId="126"/>
    <cellStyle name="输出" xfId="127"/>
    <cellStyle name="输入" xfId="128"/>
    <cellStyle name="注释"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PageLayoutView="0" workbookViewId="0" topLeftCell="A13">
      <selection activeCell="J26" sqref="J26"/>
    </sheetView>
  </sheetViews>
  <sheetFormatPr defaultColWidth="9.140625" defaultRowHeight="15"/>
  <cols>
    <col min="1" max="1" width="10.7109375" style="0" customWidth="1"/>
    <col min="2" max="2" width="9.7109375" style="0" customWidth="1"/>
    <col min="3" max="3" width="10.7109375" style="0" customWidth="1"/>
    <col min="4" max="4" width="13.57421875" style="0" customWidth="1"/>
    <col min="5" max="5" width="11.57421875" style="0" customWidth="1"/>
    <col min="6" max="6" width="8.421875" style="0" customWidth="1"/>
    <col min="7" max="7" width="10.00390625" style="0" customWidth="1"/>
    <col min="10" max="10" width="6.7109375" style="0" customWidth="1"/>
  </cols>
  <sheetData>
    <row r="1" spans="1:10" s="3" customFormat="1" ht="41.25" customHeight="1">
      <c r="A1" s="14" t="s">
        <v>43</v>
      </c>
      <c r="B1" s="15"/>
      <c r="C1" s="15"/>
      <c r="D1" s="15"/>
      <c r="E1" s="15"/>
      <c r="F1" s="15"/>
      <c r="G1" s="15"/>
      <c r="H1" s="15"/>
      <c r="I1" s="15"/>
      <c r="J1" s="15"/>
    </row>
    <row r="2" spans="1:10" s="3" customFormat="1" ht="12.75" customHeight="1">
      <c r="A2" s="15"/>
      <c r="B2" s="15"/>
      <c r="C2" s="15"/>
      <c r="D2" s="15"/>
      <c r="E2" s="15"/>
      <c r="F2" s="15"/>
      <c r="G2" s="15"/>
      <c r="H2" s="15"/>
      <c r="I2" s="15"/>
      <c r="J2" s="15"/>
    </row>
    <row r="3" spans="1:10" s="3" customFormat="1" ht="0.75" customHeight="1" hidden="1">
      <c r="A3" s="15"/>
      <c r="B3" s="15"/>
      <c r="C3" s="15"/>
      <c r="D3" s="15"/>
      <c r="E3" s="15"/>
      <c r="F3" s="15"/>
      <c r="G3" s="15"/>
      <c r="H3" s="15"/>
      <c r="I3" s="15"/>
      <c r="J3" s="15"/>
    </row>
    <row r="4" spans="1:10" ht="13.5">
      <c r="A4" s="16" t="s">
        <v>9</v>
      </c>
      <c r="B4" s="17"/>
      <c r="C4" s="17"/>
      <c r="D4" s="17"/>
      <c r="E4" s="17"/>
      <c r="F4" s="17"/>
      <c r="G4" s="17"/>
      <c r="H4" s="17"/>
      <c r="I4" s="17"/>
      <c r="J4" s="17"/>
    </row>
    <row r="5" spans="1:10" ht="6.75" customHeight="1">
      <c r="A5" s="17"/>
      <c r="B5" s="17"/>
      <c r="C5" s="17"/>
      <c r="D5" s="17"/>
      <c r="E5" s="17"/>
      <c r="F5" s="17"/>
      <c r="G5" s="17"/>
      <c r="H5" s="17"/>
      <c r="I5" s="17"/>
      <c r="J5" s="17"/>
    </row>
    <row r="6" spans="1:10" ht="5.25" customHeight="1">
      <c r="A6" s="17"/>
      <c r="B6" s="17"/>
      <c r="C6" s="17"/>
      <c r="D6" s="17"/>
      <c r="E6" s="17"/>
      <c r="F6" s="17"/>
      <c r="G6" s="17"/>
      <c r="H6" s="17"/>
      <c r="I6" s="17"/>
      <c r="J6" s="17"/>
    </row>
    <row r="7" spans="1:10" ht="13.5">
      <c r="A7" s="17"/>
      <c r="B7" s="17"/>
      <c r="C7" s="17"/>
      <c r="D7" s="17"/>
      <c r="E7" s="17"/>
      <c r="F7" s="17"/>
      <c r="G7" s="17"/>
      <c r="H7" s="17"/>
      <c r="I7" s="17"/>
      <c r="J7" s="17"/>
    </row>
    <row r="8" spans="1:10" ht="14.25">
      <c r="A8" s="18" t="s">
        <v>45</v>
      </c>
      <c r="B8" s="19" t="s">
        <v>46</v>
      </c>
      <c r="C8" s="18" t="s">
        <v>0</v>
      </c>
      <c r="D8" s="18" t="s">
        <v>47</v>
      </c>
      <c r="E8" s="18" t="s">
        <v>1</v>
      </c>
      <c r="F8" s="18"/>
      <c r="G8" s="18" t="s">
        <v>2</v>
      </c>
      <c r="H8" s="18"/>
      <c r="I8" s="18" t="s">
        <v>3</v>
      </c>
      <c r="J8" s="20" t="s">
        <v>4</v>
      </c>
    </row>
    <row r="9" spans="1:10" ht="14.25">
      <c r="A9" s="18"/>
      <c r="B9" s="19"/>
      <c r="C9" s="18"/>
      <c r="D9" s="18"/>
      <c r="E9" s="8" t="s">
        <v>5</v>
      </c>
      <c r="F9" s="8" t="s">
        <v>6</v>
      </c>
      <c r="G9" s="8" t="s">
        <v>7</v>
      </c>
      <c r="H9" s="8" t="s">
        <v>8</v>
      </c>
      <c r="I9" s="18"/>
      <c r="J9" s="21"/>
    </row>
    <row r="10" spans="1:10" ht="25.5" customHeight="1">
      <c r="A10" s="9" t="s">
        <v>29</v>
      </c>
      <c r="B10" s="10" t="s">
        <v>30</v>
      </c>
      <c r="C10" s="7" t="s">
        <v>27</v>
      </c>
      <c r="D10" s="5" t="s">
        <v>48</v>
      </c>
      <c r="E10" s="5">
        <v>136</v>
      </c>
      <c r="F10" s="6">
        <f>E10/2*0.6</f>
        <v>40.8</v>
      </c>
      <c r="G10" s="4">
        <v>83.2</v>
      </c>
      <c r="H10" s="4">
        <f>G10*0.4</f>
        <v>33.28</v>
      </c>
      <c r="I10" s="4">
        <f>H10+F10</f>
        <v>74.08</v>
      </c>
      <c r="J10" s="4">
        <v>1</v>
      </c>
    </row>
    <row r="11" spans="1:10" ht="25.5" customHeight="1">
      <c r="A11" s="9"/>
      <c r="B11" s="11"/>
      <c r="C11" s="7" t="s">
        <v>28</v>
      </c>
      <c r="D11" s="5" t="s">
        <v>49</v>
      </c>
      <c r="E11" s="5">
        <v>128</v>
      </c>
      <c r="F11" s="6">
        <f>E11/2*0.6</f>
        <v>38.4</v>
      </c>
      <c r="G11" s="4">
        <v>77.4</v>
      </c>
      <c r="H11" s="4">
        <f aca="true" t="shared" si="0" ref="H11:H28">G11*0.4</f>
        <v>30.960000000000004</v>
      </c>
      <c r="I11" s="4">
        <f aca="true" t="shared" si="1" ref="I11:I28">H11+F11</f>
        <v>69.36</v>
      </c>
      <c r="J11" s="4">
        <v>3</v>
      </c>
    </row>
    <row r="12" spans="1:10" ht="25.5" customHeight="1">
      <c r="A12" s="9"/>
      <c r="B12" s="12"/>
      <c r="C12" s="7" t="s">
        <v>10</v>
      </c>
      <c r="D12" s="5" t="s">
        <v>50</v>
      </c>
      <c r="E12" s="5">
        <v>127</v>
      </c>
      <c r="F12" s="6">
        <f aca="true" t="shared" si="2" ref="F12:F28">E12/2*0.6</f>
        <v>38.1</v>
      </c>
      <c r="G12" s="4">
        <v>84.8</v>
      </c>
      <c r="H12" s="4">
        <f t="shared" si="0"/>
        <v>33.92</v>
      </c>
      <c r="I12" s="4">
        <f t="shared" si="1"/>
        <v>72.02000000000001</v>
      </c>
      <c r="J12" s="4">
        <v>2</v>
      </c>
    </row>
    <row r="13" spans="1:10" ht="25.5" customHeight="1">
      <c r="A13" s="9" t="s">
        <v>31</v>
      </c>
      <c r="B13" s="10" t="s">
        <v>32</v>
      </c>
      <c r="C13" s="7" t="s">
        <v>11</v>
      </c>
      <c r="D13" s="5" t="s">
        <v>51</v>
      </c>
      <c r="E13" s="5">
        <v>122.5</v>
      </c>
      <c r="F13" s="6">
        <f t="shared" si="2"/>
        <v>36.75</v>
      </c>
      <c r="G13" s="4">
        <v>76.4</v>
      </c>
      <c r="H13" s="4">
        <f t="shared" si="0"/>
        <v>30.560000000000002</v>
      </c>
      <c r="I13" s="4">
        <f t="shared" si="1"/>
        <v>67.31</v>
      </c>
      <c r="J13" s="4">
        <v>1</v>
      </c>
    </row>
    <row r="14" spans="1:10" ht="25.5" customHeight="1">
      <c r="A14" s="9"/>
      <c r="B14" s="11"/>
      <c r="C14" s="7" t="s">
        <v>12</v>
      </c>
      <c r="D14" s="5" t="s">
        <v>51</v>
      </c>
      <c r="E14" s="5">
        <v>121</v>
      </c>
      <c r="F14" s="6">
        <f t="shared" si="2"/>
        <v>36.3</v>
      </c>
      <c r="G14" s="4">
        <v>68</v>
      </c>
      <c r="H14" s="4">
        <f t="shared" si="0"/>
        <v>27.200000000000003</v>
      </c>
      <c r="I14" s="4">
        <f t="shared" si="1"/>
        <v>63.5</v>
      </c>
      <c r="J14" s="4">
        <v>4</v>
      </c>
    </row>
    <row r="15" spans="1:10" ht="25.5" customHeight="1">
      <c r="A15" s="9"/>
      <c r="B15" s="11"/>
      <c r="C15" s="7" t="s">
        <v>13</v>
      </c>
      <c r="D15" s="5" t="s">
        <v>51</v>
      </c>
      <c r="E15" s="5">
        <v>117</v>
      </c>
      <c r="F15" s="6">
        <f t="shared" si="2"/>
        <v>35.1</v>
      </c>
      <c r="G15" s="4">
        <v>79</v>
      </c>
      <c r="H15" s="4">
        <f t="shared" si="0"/>
        <v>31.6</v>
      </c>
      <c r="I15" s="4">
        <f t="shared" si="1"/>
        <v>66.7</v>
      </c>
      <c r="J15" s="4">
        <v>2</v>
      </c>
    </row>
    <row r="16" spans="1:10" ht="25.5" customHeight="1">
      <c r="A16" s="9"/>
      <c r="B16" s="12"/>
      <c r="C16" s="7" t="s">
        <v>14</v>
      </c>
      <c r="D16" s="5" t="s">
        <v>52</v>
      </c>
      <c r="E16" s="5">
        <v>117</v>
      </c>
      <c r="F16" s="6">
        <f t="shared" si="2"/>
        <v>35.1</v>
      </c>
      <c r="G16" s="4">
        <v>77.6</v>
      </c>
      <c r="H16" s="4">
        <f t="shared" si="0"/>
        <v>31.04</v>
      </c>
      <c r="I16" s="4">
        <f t="shared" si="1"/>
        <v>66.14</v>
      </c>
      <c r="J16" s="4">
        <v>3</v>
      </c>
    </row>
    <row r="17" spans="1:10" ht="25.5" customHeight="1">
      <c r="A17" s="9" t="s">
        <v>33</v>
      </c>
      <c r="B17" s="10" t="s">
        <v>34</v>
      </c>
      <c r="C17" s="7" t="s">
        <v>15</v>
      </c>
      <c r="D17" s="5" t="s">
        <v>53</v>
      </c>
      <c r="E17" s="5">
        <v>131</v>
      </c>
      <c r="F17" s="6">
        <f t="shared" si="2"/>
        <v>39.3</v>
      </c>
      <c r="G17" s="4">
        <v>83.2</v>
      </c>
      <c r="H17" s="4">
        <f t="shared" si="0"/>
        <v>33.28</v>
      </c>
      <c r="I17" s="4">
        <f t="shared" si="1"/>
        <v>72.58</v>
      </c>
      <c r="J17" s="4">
        <v>1</v>
      </c>
    </row>
    <row r="18" spans="1:10" ht="25.5" customHeight="1">
      <c r="A18" s="9"/>
      <c r="B18" s="11"/>
      <c r="C18" s="7" t="s">
        <v>16</v>
      </c>
      <c r="D18" s="5" t="s">
        <v>54</v>
      </c>
      <c r="E18" s="5">
        <v>129</v>
      </c>
      <c r="F18" s="6">
        <f t="shared" si="2"/>
        <v>38.699999999999996</v>
      </c>
      <c r="G18" s="4">
        <v>80.6</v>
      </c>
      <c r="H18" s="4">
        <f t="shared" si="0"/>
        <v>32.24</v>
      </c>
      <c r="I18" s="4">
        <f t="shared" si="1"/>
        <v>70.94</v>
      </c>
      <c r="J18" s="4">
        <v>3</v>
      </c>
    </row>
    <row r="19" spans="1:10" ht="25.5" customHeight="1">
      <c r="A19" s="9"/>
      <c r="B19" s="11"/>
      <c r="C19" s="7" t="s">
        <v>17</v>
      </c>
      <c r="D19" s="5" t="s">
        <v>55</v>
      </c>
      <c r="E19" s="5">
        <v>123.5</v>
      </c>
      <c r="F19" s="6">
        <f t="shared" si="2"/>
        <v>37.05</v>
      </c>
      <c r="G19" s="4">
        <v>87</v>
      </c>
      <c r="H19" s="4">
        <f t="shared" si="0"/>
        <v>34.800000000000004</v>
      </c>
      <c r="I19" s="4">
        <f t="shared" si="1"/>
        <v>71.85</v>
      </c>
      <c r="J19" s="4">
        <v>2</v>
      </c>
    </row>
    <row r="20" spans="1:10" ht="25.5" customHeight="1">
      <c r="A20" s="9" t="s">
        <v>35</v>
      </c>
      <c r="B20" s="9" t="s">
        <v>36</v>
      </c>
      <c r="C20" s="7" t="s">
        <v>18</v>
      </c>
      <c r="D20" s="5" t="s">
        <v>56</v>
      </c>
      <c r="E20" s="5">
        <v>131</v>
      </c>
      <c r="F20" s="6">
        <f t="shared" si="2"/>
        <v>39.3</v>
      </c>
      <c r="G20" s="4">
        <v>73</v>
      </c>
      <c r="H20" s="4">
        <f t="shared" si="0"/>
        <v>29.200000000000003</v>
      </c>
      <c r="I20" s="4">
        <f t="shared" si="1"/>
        <v>68.5</v>
      </c>
      <c r="J20" s="4">
        <v>3</v>
      </c>
    </row>
    <row r="21" spans="1:10" ht="25.5" customHeight="1">
      <c r="A21" s="9"/>
      <c r="B21" s="9"/>
      <c r="C21" s="7" t="s">
        <v>19</v>
      </c>
      <c r="D21" s="5" t="s">
        <v>56</v>
      </c>
      <c r="E21" s="5">
        <v>130</v>
      </c>
      <c r="F21" s="6">
        <f t="shared" si="2"/>
        <v>39</v>
      </c>
      <c r="G21" s="4">
        <v>82</v>
      </c>
      <c r="H21" s="4">
        <f t="shared" si="0"/>
        <v>32.800000000000004</v>
      </c>
      <c r="I21" s="4">
        <f t="shared" si="1"/>
        <v>71.80000000000001</v>
      </c>
      <c r="J21" s="4">
        <v>1</v>
      </c>
    </row>
    <row r="22" spans="1:10" ht="25.5" customHeight="1">
      <c r="A22" s="9"/>
      <c r="B22" s="9"/>
      <c r="C22" s="7" t="s">
        <v>20</v>
      </c>
      <c r="D22" s="5" t="s">
        <v>57</v>
      </c>
      <c r="E22" s="5">
        <v>128.5</v>
      </c>
      <c r="F22" s="6">
        <f t="shared" si="2"/>
        <v>38.55</v>
      </c>
      <c r="G22" s="4">
        <v>80</v>
      </c>
      <c r="H22" s="4">
        <f t="shared" si="0"/>
        <v>32</v>
      </c>
      <c r="I22" s="4">
        <f t="shared" si="1"/>
        <v>70.55</v>
      </c>
      <c r="J22" s="4">
        <v>2</v>
      </c>
    </row>
    <row r="23" spans="1:10" ht="25.5" customHeight="1">
      <c r="A23" s="9" t="s">
        <v>37</v>
      </c>
      <c r="B23" s="9" t="s">
        <v>38</v>
      </c>
      <c r="C23" s="7" t="s">
        <v>21</v>
      </c>
      <c r="D23" s="5" t="s">
        <v>38</v>
      </c>
      <c r="E23" s="5">
        <v>133.5</v>
      </c>
      <c r="F23" s="6">
        <f t="shared" si="2"/>
        <v>40.05</v>
      </c>
      <c r="G23" s="4">
        <v>79.2</v>
      </c>
      <c r="H23" s="4">
        <f t="shared" si="0"/>
        <v>31.680000000000003</v>
      </c>
      <c r="I23" s="4">
        <f t="shared" si="1"/>
        <v>71.73</v>
      </c>
      <c r="J23" s="4">
        <v>1</v>
      </c>
    </row>
    <row r="24" spans="1:10" ht="25.5" customHeight="1">
      <c r="A24" s="9"/>
      <c r="B24" s="9"/>
      <c r="C24" s="7" t="s">
        <v>22</v>
      </c>
      <c r="D24" s="5" t="s">
        <v>58</v>
      </c>
      <c r="E24" s="5">
        <v>123</v>
      </c>
      <c r="F24" s="6">
        <f t="shared" si="2"/>
        <v>36.9</v>
      </c>
      <c r="G24" s="4">
        <v>80.4</v>
      </c>
      <c r="H24" s="4">
        <f t="shared" si="0"/>
        <v>32.160000000000004</v>
      </c>
      <c r="I24" s="4">
        <f t="shared" si="1"/>
        <v>69.06</v>
      </c>
      <c r="J24" s="4">
        <v>2</v>
      </c>
    </row>
    <row r="25" spans="1:10" ht="25.5" customHeight="1">
      <c r="A25" s="9"/>
      <c r="B25" s="9"/>
      <c r="C25" s="7" t="s">
        <v>23</v>
      </c>
      <c r="D25" s="5" t="s">
        <v>59</v>
      </c>
      <c r="E25" s="5">
        <v>122</v>
      </c>
      <c r="F25" s="6">
        <f t="shared" si="2"/>
        <v>36.6</v>
      </c>
      <c r="G25" s="4">
        <v>75.8</v>
      </c>
      <c r="H25" s="4">
        <f t="shared" si="0"/>
        <v>30.32</v>
      </c>
      <c r="I25" s="4">
        <f t="shared" si="1"/>
        <v>66.92</v>
      </c>
      <c r="J25" s="4">
        <v>3</v>
      </c>
    </row>
    <row r="26" spans="1:10" ht="25.5" customHeight="1">
      <c r="A26" s="9" t="s">
        <v>39</v>
      </c>
      <c r="B26" s="9" t="s">
        <v>38</v>
      </c>
      <c r="C26" s="7" t="s">
        <v>24</v>
      </c>
      <c r="D26" s="5" t="s">
        <v>51</v>
      </c>
      <c r="E26" s="5">
        <v>123</v>
      </c>
      <c r="F26" s="6">
        <f t="shared" si="2"/>
        <v>36.9</v>
      </c>
      <c r="G26" s="4">
        <v>80.6</v>
      </c>
      <c r="H26" s="4">
        <f t="shared" si="0"/>
        <v>32.24</v>
      </c>
      <c r="I26" s="4">
        <f t="shared" si="1"/>
        <v>69.14</v>
      </c>
      <c r="J26" s="4">
        <v>1</v>
      </c>
    </row>
    <row r="27" spans="1:10" ht="25.5" customHeight="1">
      <c r="A27" s="9"/>
      <c r="B27" s="9"/>
      <c r="C27" s="7" t="s">
        <v>25</v>
      </c>
      <c r="D27" s="5" t="s">
        <v>38</v>
      </c>
      <c r="E27" s="5">
        <v>121</v>
      </c>
      <c r="F27" s="6">
        <f t="shared" si="2"/>
        <v>36.3</v>
      </c>
      <c r="G27" s="4">
        <v>79</v>
      </c>
      <c r="H27" s="4">
        <f t="shared" si="0"/>
        <v>31.6</v>
      </c>
      <c r="I27" s="4">
        <f t="shared" si="1"/>
        <v>67.9</v>
      </c>
      <c r="J27" s="4">
        <v>2</v>
      </c>
    </row>
    <row r="28" spans="1:10" ht="25.5" customHeight="1">
      <c r="A28" s="9"/>
      <c r="B28" s="9"/>
      <c r="C28" s="7" t="s">
        <v>26</v>
      </c>
      <c r="D28" s="5" t="s">
        <v>51</v>
      </c>
      <c r="E28" s="5">
        <v>117</v>
      </c>
      <c r="F28" s="6">
        <f t="shared" si="2"/>
        <v>35.1</v>
      </c>
      <c r="G28" s="4">
        <v>79.6</v>
      </c>
      <c r="H28" s="4">
        <f t="shared" si="0"/>
        <v>31.84</v>
      </c>
      <c r="I28" s="4">
        <f t="shared" si="1"/>
        <v>66.94</v>
      </c>
      <c r="J28" s="4">
        <v>3</v>
      </c>
    </row>
    <row r="29" spans="1:10" ht="25.5" customHeight="1">
      <c r="A29" s="22" t="s">
        <v>44</v>
      </c>
      <c r="B29" s="22"/>
      <c r="C29" s="22"/>
      <c r="D29" s="22"/>
      <c r="E29" s="22"/>
      <c r="F29" s="22"/>
      <c r="G29" s="22"/>
      <c r="H29" s="22"/>
      <c r="I29" s="22"/>
      <c r="J29" s="22"/>
    </row>
    <row r="30" spans="1:10" ht="15" customHeight="1">
      <c r="A30" s="23"/>
      <c r="B30" s="23"/>
      <c r="C30" s="23"/>
      <c r="D30" s="23"/>
      <c r="E30" s="23"/>
      <c r="F30" s="23"/>
      <c r="G30" s="23"/>
      <c r="H30" s="23"/>
      <c r="I30" s="23"/>
      <c r="J30" s="23"/>
    </row>
    <row r="31" spans="1:10" ht="19.5" customHeight="1">
      <c r="A31" s="23"/>
      <c r="B31" s="23"/>
      <c r="C31" s="23"/>
      <c r="D31" s="23"/>
      <c r="E31" s="23"/>
      <c r="F31" s="23"/>
      <c r="G31" s="23"/>
      <c r="H31" s="23"/>
      <c r="I31" s="23"/>
      <c r="J31" s="23"/>
    </row>
    <row r="32" spans="1:8" ht="13.5">
      <c r="A32" t="s">
        <v>42</v>
      </c>
      <c r="E32" t="s">
        <v>40</v>
      </c>
      <c r="H32" t="s">
        <v>41</v>
      </c>
    </row>
    <row r="33" ht="20.25">
      <c r="A33" s="1"/>
    </row>
    <row r="34" spans="7:9" ht="20.25">
      <c r="G34" s="13">
        <v>42897</v>
      </c>
      <c r="H34" s="13"/>
      <c r="I34" s="13"/>
    </row>
    <row r="35" ht="20.25">
      <c r="A35" s="2"/>
    </row>
  </sheetData>
  <sheetProtection/>
  <mergeCells count="24">
    <mergeCell ref="G34:I34"/>
    <mergeCell ref="A1:J3"/>
    <mergeCell ref="A4:J7"/>
    <mergeCell ref="E8:F8"/>
    <mergeCell ref="G8:H8"/>
    <mergeCell ref="A8:A9"/>
    <mergeCell ref="B8:B9"/>
    <mergeCell ref="C8:C9"/>
    <mergeCell ref="I8:I9"/>
    <mergeCell ref="J8:J9"/>
    <mergeCell ref="A29:J31"/>
    <mergeCell ref="A10:A12"/>
    <mergeCell ref="B10:B12"/>
    <mergeCell ref="A13:A16"/>
    <mergeCell ref="D8:D9"/>
    <mergeCell ref="A26:A28"/>
    <mergeCell ref="B26:B28"/>
    <mergeCell ref="B13:B16"/>
    <mergeCell ref="A17:A19"/>
    <mergeCell ref="B17:B19"/>
    <mergeCell ref="A23:A25"/>
    <mergeCell ref="B23:B25"/>
    <mergeCell ref="A20:A22"/>
    <mergeCell ref="B20:B22"/>
  </mergeCells>
  <printOptions horizontalCentered="1" verticalCentered="1"/>
  <pageMargins left="0.2362204724409449" right="0.15748031496062992" top="0.7480314960629921"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1" sqref="D2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neo</cp:lastModifiedBy>
  <cp:lastPrinted>2017-06-09T03:45:30Z</cp:lastPrinted>
  <dcterms:created xsi:type="dcterms:W3CDTF">2015-10-23T05:45:11Z</dcterms:created>
  <dcterms:modified xsi:type="dcterms:W3CDTF">2017-06-12T07:57:16Z</dcterms:modified>
  <cp:category/>
  <cp:version/>
  <cp:contentType/>
  <cp:contentStatus/>
</cp:coreProperties>
</file>