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1001" sheetId="1" r:id="rId1"/>
    <sheet name="1002" sheetId="2" r:id="rId2"/>
    <sheet name="1003" sheetId="3" r:id="rId3"/>
    <sheet name="汇总" sheetId="4" r:id="rId4"/>
    <sheet name="1004" sheetId="5" r:id="rId5"/>
  </sheets>
  <definedNames/>
  <calcPr fullCalcOnLoad="1"/>
</workbook>
</file>

<file path=xl/sharedStrings.xml><?xml version="1.0" encoding="utf-8"?>
<sst xmlns="http://schemas.openxmlformats.org/spreadsheetml/2006/main" count="308" uniqueCount="88">
  <si>
    <t>自治区党委办公厅文印中心2017年面向社会公开招聘事业工作人员成绩汇总表</t>
  </si>
  <si>
    <t>热依拉·吐尔迪</t>
  </si>
  <si>
    <t>维吾尔族</t>
  </si>
  <si>
    <t>20176042006</t>
  </si>
  <si>
    <t>很巴提·余木汗</t>
  </si>
  <si>
    <t>哈萨克族</t>
  </si>
  <si>
    <t>20176019004</t>
  </si>
  <si>
    <t>杨成成</t>
  </si>
  <si>
    <t>汉族</t>
  </si>
  <si>
    <t>20176005030</t>
  </si>
  <si>
    <t>曹仕琦</t>
  </si>
  <si>
    <t>20176040006</t>
  </si>
  <si>
    <t>王旭晨</t>
  </si>
  <si>
    <t>锡伯族</t>
  </si>
  <si>
    <t>20176007008</t>
  </si>
  <si>
    <t>任汉卿</t>
  </si>
  <si>
    <t>20176022015</t>
  </si>
  <si>
    <t>序号</t>
  </si>
  <si>
    <t>职位名称</t>
  </si>
  <si>
    <t>招录人数</t>
  </si>
  <si>
    <t>姓名</t>
  </si>
  <si>
    <t>族别</t>
  </si>
  <si>
    <t>笔试准考证号</t>
  </si>
  <si>
    <t>笔试成绩</t>
  </si>
  <si>
    <t>笔试总成绩×50%</t>
  </si>
  <si>
    <t>面试成绩</t>
  </si>
  <si>
    <t>面试成绩×50%</t>
  </si>
  <si>
    <t>总成绩</t>
  </si>
  <si>
    <t>名次</t>
  </si>
  <si>
    <t>单位（盖章）：</t>
  </si>
  <si>
    <t>主考官签字：</t>
  </si>
  <si>
    <t>记分员：</t>
  </si>
  <si>
    <t>核分员：</t>
  </si>
  <si>
    <t>监督员签字：</t>
  </si>
  <si>
    <t>张晓超</t>
  </si>
  <si>
    <t>20176004007</t>
  </si>
  <si>
    <t>李巍</t>
  </si>
  <si>
    <t>20176027007</t>
  </si>
  <si>
    <t>李苗苗</t>
  </si>
  <si>
    <t>20176038014</t>
  </si>
  <si>
    <t>殷婷婷</t>
  </si>
  <si>
    <t>20176001025</t>
  </si>
  <si>
    <t>殷瑞坤</t>
  </si>
  <si>
    <t>20176012020</t>
  </si>
  <si>
    <t>信亚琴</t>
  </si>
  <si>
    <t>20176035021</t>
  </si>
  <si>
    <t>刘亚琪</t>
  </si>
  <si>
    <t>20176003011</t>
  </si>
  <si>
    <t>冯忻怡</t>
  </si>
  <si>
    <t>20176013008</t>
  </si>
  <si>
    <t>维尼拉·阿米尔</t>
  </si>
  <si>
    <t>20176028021</t>
  </si>
  <si>
    <t>哈玫伊</t>
  </si>
  <si>
    <t>20176033015</t>
  </si>
  <si>
    <t>丁洁</t>
  </si>
  <si>
    <t>20176023010</t>
  </si>
  <si>
    <t>王剑锋</t>
  </si>
  <si>
    <t>20176021007</t>
  </si>
  <si>
    <t>木巴拉克·木拉提</t>
  </si>
  <si>
    <t>20176028017</t>
  </si>
  <si>
    <t>赵赟</t>
  </si>
  <si>
    <t>20176030016</t>
  </si>
  <si>
    <t>崔颜萌子</t>
  </si>
  <si>
    <t>回族</t>
  </si>
  <si>
    <t>20176047002</t>
  </si>
  <si>
    <t>何元</t>
  </si>
  <si>
    <t>蒙古族</t>
  </si>
  <si>
    <t>20176044003</t>
  </si>
  <si>
    <t>卢星茹</t>
  </si>
  <si>
    <t>20176044020</t>
  </si>
  <si>
    <t>孙文雅</t>
  </si>
  <si>
    <t>20176039003</t>
  </si>
  <si>
    <t>热合曼</t>
  </si>
  <si>
    <t>20176005011</t>
  </si>
  <si>
    <t>王文华</t>
  </si>
  <si>
    <t>20176002030</t>
  </si>
  <si>
    <t>阿米热·卡哈尔</t>
  </si>
  <si>
    <t>20176044012</t>
  </si>
  <si>
    <t>名次</t>
  </si>
  <si>
    <t>是否进入体检</t>
  </si>
  <si>
    <t>是</t>
  </si>
  <si>
    <t>记分员：</t>
  </si>
  <si>
    <t>笔试总成绩×40%</t>
  </si>
  <si>
    <t>面试成绩×60%</t>
  </si>
  <si>
    <t>面试成绩×50%</t>
  </si>
  <si>
    <t>笔试成绩×50%</t>
  </si>
  <si>
    <t>笔试成绩×40%</t>
  </si>
  <si>
    <t>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</si>
</sst>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3"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3" fillId="13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8" fillId="8" borderId="0" applyNumberFormat="0" applyBorder="0" applyAlignment="0" applyProtection="0"/>
    <xf numFmtId="0" fontId="10" fillId="2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177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77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177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77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4.50390625" style="0" bestFit="1" customWidth="1"/>
    <col min="2" max="3" width="7.875" style="0" customWidth="1"/>
    <col min="4" max="4" width="13.75390625" style="0" customWidth="1"/>
    <col min="5" max="5" width="7.875" style="0" bestFit="1" customWidth="1"/>
    <col min="6" max="6" width="11.25390625" style="0" bestFit="1" customWidth="1"/>
    <col min="7" max="7" width="7.875" style="0" bestFit="1" customWidth="1"/>
    <col min="8" max="8" width="13.875" style="0" bestFit="1" customWidth="1"/>
    <col min="9" max="9" width="7.875" style="0" bestFit="1" customWidth="1"/>
    <col min="10" max="10" width="12.125" style="0" bestFit="1" customWidth="1"/>
    <col min="11" max="11" width="6.125" style="0" bestFit="1" customWidth="1"/>
    <col min="12" max="12" width="4.50390625" style="0" bestFit="1" customWidth="1"/>
    <col min="13" max="13" width="12.25390625" style="0" bestFit="1" customWidth="1"/>
  </cols>
  <sheetData>
    <row r="1" spans="1:13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2" ht="16.5" customHeight="1">
      <c r="A2" s="25" t="s">
        <v>29</v>
      </c>
      <c r="B2" s="25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4" customFormat="1" ht="30" customHeight="1">
      <c r="A3" s="6" t="s">
        <v>17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 t="s">
        <v>78</v>
      </c>
      <c r="M3" s="6" t="s">
        <v>79</v>
      </c>
    </row>
    <row r="4" spans="1:13" s="4" customFormat="1" ht="30" customHeight="1">
      <c r="A4" s="7">
        <v>1</v>
      </c>
      <c r="B4" s="21">
        <v>1001</v>
      </c>
      <c r="C4" s="21">
        <v>2</v>
      </c>
      <c r="D4" s="2" t="s">
        <v>12</v>
      </c>
      <c r="E4" s="2" t="s">
        <v>13</v>
      </c>
      <c r="F4" s="2" t="s">
        <v>14</v>
      </c>
      <c r="G4" s="3">
        <v>55</v>
      </c>
      <c r="H4" s="8">
        <f aca="true" t="shared" si="0" ref="H4:H9">G4*0.5</f>
        <v>27.5</v>
      </c>
      <c r="I4" s="8">
        <v>85.6</v>
      </c>
      <c r="J4" s="8">
        <f aca="true" t="shared" si="1" ref="J4:J9">I4*0.5</f>
        <v>42.8</v>
      </c>
      <c r="K4" s="8">
        <f aca="true" t="shared" si="2" ref="K4:K9">H4+J4</f>
        <v>70.3</v>
      </c>
      <c r="L4" s="7">
        <v>1</v>
      </c>
      <c r="M4" s="10" t="s">
        <v>80</v>
      </c>
    </row>
    <row r="5" spans="1:13" s="4" customFormat="1" ht="30" customHeight="1">
      <c r="A5" s="7">
        <v>2</v>
      </c>
      <c r="B5" s="22"/>
      <c r="C5" s="22"/>
      <c r="D5" s="2" t="s">
        <v>7</v>
      </c>
      <c r="E5" s="2" t="s">
        <v>8</v>
      </c>
      <c r="F5" s="2" t="s">
        <v>9</v>
      </c>
      <c r="G5" s="3">
        <v>56</v>
      </c>
      <c r="H5" s="8">
        <f t="shared" si="0"/>
        <v>28</v>
      </c>
      <c r="I5" s="8">
        <v>81.8</v>
      </c>
      <c r="J5" s="8">
        <f t="shared" si="1"/>
        <v>40.9</v>
      </c>
      <c r="K5" s="8">
        <f t="shared" si="2"/>
        <v>68.9</v>
      </c>
      <c r="L5" s="7">
        <v>2</v>
      </c>
      <c r="M5" s="10" t="s">
        <v>80</v>
      </c>
    </row>
    <row r="6" spans="1:13" s="4" customFormat="1" ht="30" customHeight="1">
      <c r="A6" s="7">
        <v>3</v>
      </c>
      <c r="B6" s="22"/>
      <c r="C6" s="22"/>
      <c r="D6" s="2" t="s">
        <v>4</v>
      </c>
      <c r="E6" s="2" t="s">
        <v>5</v>
      </c>
      <c r="F6" s="2" t="s">
        <v>6</v>
      </c>
      <c r="G6" s="3">
        <v>58</v>
      </c>
      <c r="H6" s="8">
        <f t="shared" si="0"/>
        <v>29</v>
      </c>
      <c r="I6" s="8">
        <v>77.2</v>
      </c>
      <c r="J6" s="8">
        <f t="shared" si="1"/>
        <v>38.6</v>
      </c>
      <c r="K6" s="8">
        <f t="shared" si="2"/>
        <v>67.6</v>
      </c>
      <c r="L6" s="7">
        <v>3</v>
      </c>
      <c r="M6" s="9"/>
    </row>
    <row r="7" spans="1:13" s="4" customFormat="1" ht="30" customHeight="1">
      <c r="A7" s="7">
        <v>4</v>
      </c>
      <c r="B7" s="22"/>
      <c r="C7" s="22"/>
      <c r="D7" s="2" t="s">
        <v>10</v>
      </c>
      <c r="E7" s="2" t="s">
        <v>8</v>
      </c>
      <c r="F7" s="2" t="s">
        <v>11</v>
      </c>
      <c r="G7" s="3">
        <v>56</v>
      </c>
      <c r="H7" s="8">
        <f t="shared" si="0"/>
        <v>28</v>
      </c>
      <c r="I7" s="8">
        <v>72.8</v>
      </c>
      <c r="J7" s="8">
        <f t="shared" si="1"/>
        <v>36.4</v>
      </c>
      <c r="K7" s="8">
        <f t="shared" si="2"/>
        <v>64.4</v>
      </c>
      <c r="L7" s="7">
        <v>4</v>
      </c>
      <c r="M7" s="9"/>
    </row>
    <row r="8" spans="1:13" s="4" customFormat="1" ht="30" customHeight="1">
      <c r="A8" s="7">
        <v>5</v>
      </c>
      <c r="B8" s="22"/>
      <c r="C8" s="22"/>
      <c r="D8" s="2" t="s">
        <v>1</v>
      </c>
      <c r="E8" s="2" t="s">
        <v>2</v>
      </c>
      <c r="F8" s="2" t="s">
        <v>3</v>
      </c>
      <c r="G8" s="3">
        <v>60</v>
      </c>
      <c r="H8" s="8">
        <f t="shared" si="0"/>
        <v>30</v>
      </c>
      <c r="I8" s="8">
        <v>68.6</v>
      </c>
      <c r="J8" s="8">
        <f t="shared" si="1"/>
        <v>34.3</v>
      </c>
      <c r="K8" s="8">
        <f t="shared" si="2"/>
        <v>64.3</v>
      </c>
      <c r="L8" s="7">
        <v>5</v>
      </c>
      <c r="M8" s="9"/>
    </row>
    <row r="9" spans="1:13" s="4" customFormat="1" ht="30" customHeight="1">
      <c r="A9" s="7">
        <v>6</v>
      </c>
      <c r="B9" s="23"/>
      <c r="C9" s="23"/>
      <c r="D9" s="2" t="s">
        <v>15</v>
      </c>
      <c r="E9" s="2" t="s">
        <v>8</v>
      </c>
      <c r="F9" s="2" t="s">
        <v>16</v>
      </c>
      <c r="G9" s="3">
        <v>55</v>
      </c>
      <c r="H9" s="8">
        <f t="shared" si="0"/>
        <v>27.5</v>
      </c>
      <c r="I9" s="8">
        <v>64.4</v>
      </c>
      <c r="J9" s="8">
        <f t="shared" si="1"/>
        <v>32.2</v>
      </c>
      <c r="K9" s="8">
        <f t="shared" si="2"/>
        <v>59.7</v>
      </c>
      <c r="L9" s="7">
        <v>6</v>
      </c>
      <c r="M9" s="9"/>
    </row>
    <row r="10" spans="1:10" s="5" customFormat="1" ht="12">
      <c r="A10" s="5" t="s">
        <v>30</v>
      </c>
      <c r="E10" s="5" t="s">
        <v>31</v>
      </c>
      <c r="G10" s="5" t="s">
        <v>32</v>
      </c>
      <c r="J10" s="5" t="s">
        <v>33</v>
      </c>
    </row>
  </sheetData>
  <sheetProtection/>
  <mergeCells count="4">
    <mergeCell ref="B4:B9"/>
    <mergeCell ref="C4:C9"/>
    <mergeCell ref="A1:M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4" sqref="A4:IV9"/>
    </sheetView>
  </sheetViews>
  <sheetFormatPr defaultColWidth="9.00390625" defaultRowHeight="14.25"/>
  <cols>
    <col min="1" max="1" width="4.50390625" style="0" bestFit="1" customWidth="1"/>
    <col min="2" max="3" width="7.875" style="0" bestFit="1" customWidth="1"/>
    <col min="4" max="4" width="13.75390625" style="0" customWidth="1"/>
    <col min="5" max="5" width="7.875" style="0" bestFit="1" customWidth="1"/>
    <col min="6" max="6" width="11.25390625" style="0" bestFit="1" customWidth="1"/>
    <col min="7" max="7" width="7.875" style="0" bestFit="1" customWidth="1"/>
    <col min="8" max="8" width="13.875" style="0" bestFit="1" customWidth="1"/>
    <col min="9" max="9" width="7.875" style="0" bestFit="1" customWidth="1"/>
    <col min="10" max="10" width="12.125" style="0" bestFit="1" customWidth="1"/>
    <col min="11" max="11" width="6.125" style="0" bestFit="1" customWidth="1"/>
    <col min="12" max="12" width="4.50390625" style="0" bestFit="1" customWidth="1"/>
    <col min="13" max="13" width="12.25390625" style="0" bestFit="1" customWidth="1"/>
  </cols>
  <sheetData>
    <row r="1" spans="1:13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2" ht="16.5" customHeight="1">
      <c r="A2" s="26" t="s">
        <v>29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4" customFormat="1" ht="30" customHeight="1">
      <c r="A3" s="6" t="s">
        <v>17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79</v>
      </c>
    </row>
    <row r="4" spans="1:13" s="4" customFormat="1" ht="30" customHeight="1">
      <c r="A4" s="7">
        <v>1</v>
      </c>
      <c r="B4" s="21">
        <v>1002</v>
      </c>
      <c r="C4" s="21">
        <v>2</v>
      </c>
      <c r="D4" s="7" t="s">
        <v>44</v>
      </c>
      <c r="E4" s="7" t="s">
        <v>8</v>
      </c>
      <c r="F4" s="7" t="s">
        <v>45</v>
      </c>
      <c r="G4" s="8">
        <v>66</v>
      </c>
      <c r="H4" s="8">
        <f aca="true" t="shared" si="0" ref="H4:H9">G4*0.5</f>
        <v>33</v>
      </c>
      <c r="I4" s="8">
        <v>86.6</v>
      </c>
      <c r="J4" s="8">
        <f aca="true" t="shared" si="1" ref="J4:J9">I4*0.5</f>
        <v>43.3</v>
      </c>
      <c r="K4" s="8">
        <f aca="true" t="shared" si="2" ref="K4:K9">H4+J4</f>
        <v>76.3</v>
      </c>
      <c r="L4" s="7">
        <v>1</v>
      </c>
      <c r="M4" s="10" t="s">
        <v>80</v>
      </c>
    </row>
    <row r="5" spans="1:13" s="4" customFormat="1" ht="30" customHeight="1">
      <c r="A5" s="7">
        <v>2</v>
      </c>
      <c r="B5" s="22"/>
      <c r="C5" s="22"/>
      <c r="D5" s="7" t="s">
        <v>42</v>
      </c>
      <c r="E5" s="7" t="s">
        <v>8</v>
      </c>
      <c r="F5" s="7" t="s">
        <v>43</v>
      </c>
      <c r="G5" s="8">
        <v>66</v>
      </c>
      <c r="H5" s="8">
        <f t="shared" si="0"/>
        <v>33</v>
      </c>
      <c r="I5" s="8">
        <v>84</v>
      </c>
      <c r="J5" s="8">
        <f t="shared" si="1"/>
        <v>42</v>
      </c>
      <c r="K5" s="8">
        <f t="shared" si="2"/>
        <v>75</v>
      </c>
      <c r="L5" s="7">
        <v>2</v>
      </c>
      <c r="M5" s="10" t="s">
        <v>80</v>
      </c>
    </row>
    <row r="6" spans="1:13" s="4" customFormat="1" ht="30" customHeight="1">
      <c r="A6" s="7">
        <v>3</v>
      </c>
      <c r="B6" s="22"/>
      <c r="C6" s="22"/>
      <c r="D6" s="7" t="s">
        <v>40</v>
      </c>
      <c r="E6" s="7" t="s">
        <v>8</v>
      </c>
      <c r="F6" s="7" t="s">
        <v>41</v>
      </c>
      <c r="G6" s="8">
        <v>66</v>
      </c>
      <c r="H6" s="8">
        <f t="shared" si="0"/>
        <v>33</v>
      </c>
      <c r="I6" s="8">
        <v>82.6</v>
      </c>
      <c r="J6" s="8">
        <f t="shared" si="1"/>
        <v>41.3</v>
      </c>
      <c r="K6" s="8">
        <f t="shared" si="2"/>
        <v>74.3</v>
      </c>
      <c r="L6" s="7">
        <v>3</v>
      </c>
      <c r="M6" s="9"/>
    </row>
    <row r="7" spans="1:13" s="4" customFormat="1" ht="30" customHeight="1">
      <c r="A7" s="7">
        <v>4</v>
      </c>
      <c r="B7" s="22"/>
      <c r="C7" s="22"/>
      <c r="D7" s="7" t="s">
        <v>34</v>
      </c>
      <c r="E7" s="7" t="s">
        <v>8</v>
      </c>
      <c r="F7" s="7" t="s">
        <v>35</v>
      </c>
      <c r="G7" s="8">
        <v>71</v>
      </c>
      <c r="H7" s="8">
        <f t="shared" si="0"/>
        <v>35.5</v>
      </c>
      <c r="I7" s="8">
        <v>75.4</v>
      </c>
      <c r="J7" s="8">
        <f t="shared" si="1"/>
        <v>37.7</v>
      </c>
      <c r="K7" s="8">
        <f t="shared" si="2"/>
        <v>73.2</v>
      </c>
      <c r="L7" s="7">
        <v>4</v>
      </c>
      <c r="M7" s="9"/>
    </row>
    <row r="8" spans="1:13" s="4" customFormat="1" ht="30" customHeight="1">
      <c r="A8" s="7">
        <v>5</v>
      </c>
      <c r="B8" s="22"/>
      <c r="C8" s="22"/>
      <c r="D8" s="7" t="s">
        <v>36</v>
      </c>
      <c r="E8" s="7" t="s">
        <v>8</v>
      </c>
      <c r="F8" s="7" t="s">
        <v>37</v>
      </c>
      <c r="G8" s="8">
        <v>67</v>
      </c>
      <c r="H8" s="8">
        <f t="shared" si="0"/>
        <v>33.5</v>
      </c>
      <c r="I8" s="8">
        <v>74.4</v>
      </c>
      <c r="J8" s="8">
        <f t="shared" si="1"/>
        <v>37.2</v>
      </c>
      <c r="K8" s="8">
        <f t="shared" si="2"/>
        <v>70.7</v>
      </c>
      <c r="L8" s="7">
        <v>5</v>
      </c>
      <c r="M8" s="9"/>
    </row>
    <row r="9" spans="1:13" s="4" customFormat="1" ht="30" customHeight="1">
      <c r="A9" s="7">
        <v>6</v>
      </c>
      <c r="B9" s="23"/>
      <c r="C9" s="23"/>
      <c r="D9" s="7" t="s">
        <v>38</v>
      </c>
      <c r="E9" s="7" t="s">
        <v>8</v>
      </c>
      <c r="F9" s="7" t="s">
        <v>39</v>
      </c>
      <c r="G9" s="8">
        <v>67</v>
      </c>
      <c r="H9" s="8">
        <f t="shared" si="0"/>
        <v>33.5</v>
      </c>
      <c r="I9" s="8">
        <v>67.4</v>
      </c>
      <c r="J9" s="8">
        <f t="shared" si="1"/>
        <v>33.7</v>
      </c>
      <c r="K9" s="8">
        <f t="shared" si="2"/>
        <v>67.2</v>
      </c>
      <c r="L9" s="7">
        <v>6</v>
      </c>
      <c r="M9" s="9"/>
    </row>
    <row r="10" spans="1:10" s="5" customFormat="1" ht="12">
      <c r="A10" s="5" t="s">
        <v>30</v>
      </c>
      <c r="E10" s="5" t="s">
        <v>31</v>
      </c>
      <c r="G10" s="5" t="s">
        <v>32</v>
      </c>
      <c r="J10" s="5" t="s">
        <v>33</v>
      </c>
    </row>
  </sheetData>
  <sheetProtection/>
  <mergeCells count="4">
    <mergeCell ref="B4:B9"/>
    <mergeCell ref="C4:C9"/>
    <mergeCell ref="A1:M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4" sqref="A4:IV12"/>
    </sheetView>
  </sheetViews>
  <sheetFormatPr defaultColWidth="9.00390625" defaultRowHeight="14.25"/>
  <cols>
    <col min="1" max="1" width="4.50390625" style="0" bestFit="1" customWidth="1"/>
    <col min="2" max="3" width="7.875" style="0" bestFit="1" customWidth="1"/>
    <col min="4" max="4" width="14.875" style="0" bestFit="1" customWidth="1"/>
    <col min="5" max="5" width="7.875" style="0" bestFit="1" customWidth="1"/>
    <col min="6" max="6" width="11.875" style="0" bestFit="1" customWidth="1"/>
    <col min="7" max="7" width="7.875" style="0" bestFit="1" customWidth="1"/>
    <col min="8" max="8" width="14.75390625" style="0" bestFit="1" customWidth="1"/>
    <col min="9" max="9" width="7.875" style="0" bestFit="1" customWidth="1"/>
    <col min="10" max="10" width="12.125" style="0" bestFit="1" customWidth="1"/>
    <col min="11" max="11" width="6.125" style="0" bestFit="1" customWidth="1"/>
    <col min="12" max="12" width="4.50390625" style="0" bestFit="1" customWidth="1"/>
    <col min="13" max="13" width="12.25390625" style="0" bestFit="1" customWidth="1"/>
  </cols>
  <sheetData>
    <row r="1" spans="1:13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2" ht="16.5" customHeight="1">
      <c r="A2" s="26" t="s">
        <v>29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4" customFormat="1" ht="30" customHeight="1">
      <c r="A3" s="6" t="s">
        <v>17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79</v>
      </c>
    </row>
    <row r="4" spans="1:13" s="4" customFormat="1" ht="30" customHeight="1">
      <c r="A4" s="7">
        <v>1</v>
      </c>
      <c r="B4" s="27">
        <v>1003</v>
      </c>
      <c r="C4" s="27">
        <v>2</v>
      </c>
      <c r="D4" s="7" t="s">
        <v>58</v>
      </c>
      <c r="E4" s="7" t="s">
        <v>2</v>
      </c>
      <c r="F4" s="7" t="s">
        <v>59</v>
      </c>
      <c r="G4" s="8">
        <v>61</v>
      </c>
      <c r="H4" s="8">
        <f aca="true" t="shared" si="0" ref="H4:H12">G4*0.5</f>
        <v>30.5</v>
      </c>
      <c r="I4" s="8">
        <v>86.2</v>
      </c>
      <c r="J4" s="8">
        <f aca="true" t="shared" si="1" ref="J4:J12">I4*0.5</f>
        <v>43.1</v>
      </c>
      <c r="K4" s="8">
        <f aca="true" t="shared" si="2" ref="K4:K12">H4+J4</f>
        <v>73.6</v>
      </c>
      <c r="L4" s="7">
        <v>1</v>
      </c>
      <c r="M4" s="10" t="s">
        <v>80</v>
      </c>
    </row>
    <row r="5" spans="1:13" s="4" customFormat="1" ht="30" customHeight="1">
      <c r="A5" s="7">
        <v>2</v>
      </c>
      <c r="B5" s="27"/>
      <c r="C5" s="27"/>
      <c r="D5" s="7" t="s">
        <v>50</v>
      </c>
      <c r="E5" s="7" t="s">
        <v>2</v>
      </c>
      <c r="F5" s="7" t="s">
        <v>51</v>
      </c>
      <c r="G5" s="8">
        <v>64</v>
      </c>
      <c r="H5" s="8">
        <f t="shared" si="0"/>
        <v>32</v>
      </c>
      <c r="I5" s="8">
        <v>79.8</v>
      </c>
      <c r="J5" s="8">
        <f t="shared" si="1"/>
        <v>39.9</v>
      </c>
      <c r="K5" s="8">
        <f t="shared" si="2"/>
        <v>71.9</v>
      </c>
      <c r="L5" s="7">
        <v>2</v>
      </c>
      <c r="M5" s="10" t="s">
        <v>80</v>
      </c>
    </row>
    <row r="6" spans="1:13" s="4" customFormat="1" ht="30" customHeight="1">
      <c r="A6" s="7">
        <v>3</v>
      </c>
      <c r="B6" s="27"/>
      <c r="C6" s="27"/>
      <c r="D6" s="7" t="s">
        <v>46</v>
      </c>
      <c r="E6" s="7" t="s">
        <v>8</v>
      </c>
      <c r="F6" s="7" t="s">
        <v>47</v>
      </c>
      <c r="G6" s="8">
        <v>65</v>
      </c>
      <c r="H6" s="8">
        <f t="shared" si="0"/>
        <v>32.5</v>
      </c>
      <c r="I6" s="8">
        <v>78</v>
      </c>
      <c r="J6" s="8">
        <f t="shared" si="1"/>
        <v>39</v>
      </c>
      <c r="K6" s="8">
        <f t="shared" si="2"/>
        <v>71.5</v>
      </c>
      <c r="L6" s="7">
        <v>3</v>
      </c>
      <c r="M6" s="9"/>
    </row>
    <row r="7" spans="1:13" s="4" customFormat="1" ht="30" customHeight="1">
      <c r="A7" s="7">
        <v>4</v>
      </c>
      <c r="B7" s="27"/>
      <c r="C7" s="27"/>
      <c r="D7" s="7" t="s">
        <v>52</v>
      </c>
      <c r="E7" s="7" t="s">
        <v>8</v>
      </c>
      <c r="F7" s="7" t="s">
        <v>53</v>
      </c>
      <c r="G7" s="8">
        <v>63</v>
      </c>
      <c r="H7" s="8">
        <f t="shared" si="0"/>
        <v>31.5</v>
      </c>
      <c r="I7" s="8">
        <v>78.6</v>
      </c>
      <c r="J7" s="8">
        <f t="shared" si="1"/>
        <v>39.3</v>
      </c>
      <c r="K7" s="8">
        <f t="shared" si="2"/>
        <v>70.8</v>
      </c>
      <c r="L7" s="7">
        <v>4</v>
      </c>
      <c r="M7" s="9"/>
    </row>
    <row r="8" spans="1:13" s="4" customFormat="1" ht="30" customHeight="1">
      <c r="A8" s="7">
        <v>5</v>
      </c>
      <c r="B8" s="27"/>
      <c r="C8" s="27"/>
      <c r="D8" s="7" t="s">
        <v>48</v>
      </c>
      <c r="E8" s="7" t="s">
        <v>8</v>
      </c>
      <c r="F8" s="7" t="s">
        <v>49</v>
      </c>
      <c r="G8" s="8">
        <v>65</v>
      </c>
      <c r="H8" s="8">
        <f t="shared" si="0"/>
        <v>32.5</v>
      </c>
      <c r="I8" s="8">
        <v>75.8</v>
      </c>
      <c r="J8" s="8">
        <f t="shared" si="1"/>
        <v>37.9</v>
      </c>
      <c r="K8" s="8">
        <f t="shared" si="2"/>
        <v>70.4</v>
      </c>
      <c r="L8" s="7">
        <v>5</v>
      </c>
      <c r="M8" s="9"/>
    </row>
    <row r="9" spans="1:13" s="4" customFormat="1" ht="30" customHeight="1">
      <c r="A9" s="7">
        <v>6</v>
      </c>
      <c r="B9" s="27"/>
      <c r="C9" s="27"/>
      <c r="D9" s="7" t="s">
        <v>60</v>
      </c>
      <c r="E9" s="7" t="s">
        <v>8</v>
      </c>
      <c r="F9" s="7" t="s">
        <v>61</v>
      </c>
      <c r="G9" s="8">
        <v>61</v>
      </c>
      <c r="H9" s="8">
        <f t="shared" si="0"/>
        <v>30.5</v>
      </c>
      <c r="I9" s="8">
        <v>79.2</v>
      </c>
      <c r="J9" s="8">
        <f t="shared" si="1"/>
        <v>39.6</v>
      </c>
      <c r="K9" s="8">
        <f t="shared" si="2"/>
        <v>70.1</v>
      </c>
      <c r="L9" s="7">
        <v>6</v>
      </c>
      <c r="M9" s="9"/>
    </row>
    <row r="10" spans="1:13" s="4" customFormat="1" ht="30" customHeight="1">
      <c r="A10" s="7">
        <v>7</v>
      </c>
      <c r="B10" s="27"/>
      <c r="C10" s="27"/>
      <c r="D10" s="7" t="s">
        <v>54</v>
      </c>
      <c r="E10" s="7" t="s">
        <v>8</v>
      </c>
      <c r="F10" s="7" t="s">
        <v>55</v>
      </c>
      <c r="G10" s="8">
        <v>62</v>
      </c>
      <c r="H10" s="8">
        <f t="shared" si="0"/>
        <v>31</v>
      </c>
      <c r="I10" s="8">
        <v>69.2</v>
      </c>
      <c r="J10" s="8">
        <f t="shared" si="1"/>
        <v>34.6</v>
      </c>
      <c r="K10" s="8">
        <f t="shared" si="2"/>
        <v>65.6</v>
      </c>
      <c r="L10" s="7">
        <v>7</v>
      </c>
      <c r="M10" s="11"/>
    </row>
    <row r="11" spans="1:13" s="4" customFormat="1" ht="30" customHeight="1">
      <c r="A11" s="7">
        <v>8</v>
      </c>
      <c r="B11" s="27"/>
      <c r="C11" s="27"/>
      <c r="D11" s="7" t="s">
        <v>56</v>
      </c>
      <c r="E11" s="7" t="s">
        <v>8</v>
      </c>
      <c r="F11" s="7" t="s">
        <v>57</v>
      </c>
      <c r="G11" s="8">
        <v>61</v>
      </c>
      <c r="H11" s="8">
        <f t="shared" si="0"/>
        <v>30.5</v>
      </c>
      <c r="I11" s="8">
        <v>69</v>
      </c>
      <c r="J11" s="8">
        <f t="shared" si="1"/>
        <v>34.5</v>
      </c>
      <c r="K11" s="8">
        <f t="shared" si="2"/>
        <v>65</v>
      </c>
      <c r="L11" s="7">
        <v>8</v>
      </c>
      <c r="M11" s="12"/>
    </row>
    <row r="12" spans="1:13" s="4" customFormat="1" ht="30" customHeight="1">
      <c r="A12" s="7">
        <v>9</v>
      </c>
      <c r="B12" s="27"/>
      <c r="C12" s="27"/>
      <c r="D12" s="7" t="s">
        <v>62</v>
      </c>
      <c r="E12" s="7" t="s">
        <v>63</v>
      </c>
      <c r="F12" s="7" t="s">
        <v>64</v>
      </c>
      <c r="G12" s="8">
        <v>61</v>
      </c>
      <c r="H12" s="8">
        <f t="shared" si="0"/>
        <v>30.5</v>
      </c>
      <c r="I12" s="8">
        <v>69</v>
      </c>
      <c r="J12" s="8">
        <f t="shared" si="1"/>
        <v>34.5</v>
      </c>
      <c r="K12" s="8">
        <f t="shared" si="2"/>
        <v>65</v>
      </c>
      <c r="L12" s="7">
        <v>9</v>
      </c>
      <c r="M12" s="12"/>
    </row>
    <row r="13" spans="1:13" s="5" customFormat="1" ht="14.25">
      <c r="A13" s="5" t="s">
        <v>30</v>
      </c>
      <c r="E13" s="5" t="s">
        <v>31</v>
      </c>
      <c r="G13" s="5" t="s">
        <v>32</v>
      </c>
      <c r="J13" s="5" t="s">
        <v>33</v>
      </c>
      <c r="M13"/>
    </row>
  </sheetData>
  <sheetProtection/>
  <mergeCells count="4">
    <mergeCell ref="B4:B12"/>
    <mergeCell ref="C4:C12"/>
    <mergeCell ref="A1:M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4.50390625" style="0" bestFit="1" customWidth="1"/>
    <col min="2" max="3" width="7.875" style="0" customWidth="1"/>
    <col min="4" max="4" width="16.125" style="0" bestFit="1" customWidth="1"/>
    <col min="5" max="5" width="8.50390625" style="0" bestFit="1" customWidth="1"/>
    <col min="6" max="6" width="12.75390625" style="0" bestFit="1" customWidth="1"/>
    <col min="7" max="7" width="7.875" style="0" bestFit="1" customWidth="1"/>
    <col min="8" max="8" width="13.875" style="0" bestFit="1" customWidth="1"/>
    <col min="9" max="9" width="7.875" style="0" bestFit="1" customWidth="1"/>
    <col min="10" max="10" width="12.125" style="0" bestFit="1" customWidth="1"/>
    <col min="11" max="11" width="7.50390625" style="0" bestFit="1" customWidth="1"/>
    <col min="12" max="12" width="4.50390625" style="0" bestFit="1" customWidth="1"/>
    <col min="13" max="13" width="12.25390625" style="13" bestFit="1" customWidth="1"/>
  </cols>
  <sheetData>
    <row r="1" spans="1:13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2" ht="16.5" customHeight="1">
      <c r="A2" s="25" t="s">
        <v>29</v>
      </c>
      <c r="B2" s="25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4" customFormat="1" ht="28.5" customHeight="1">
      <c r="A3" s="6" t="s">
        <v>17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85</v>
      </c>
      <c r="I3" s="6" t="s">
        <v>25</v>
      </c>
      <c r="J3" s="6" t="s">
        <v>84</v>
      </c>
      <c r="K3" s="6" t="s">
        <v>27</v>
      </c>
      <c r="L3" s="6" t="s">
        <v>78</v>
      </c>
      <c r="M3" s="6" t="s">
        <v>79</v>
      </c>
    </row>
    <row r="4" spans="1:13" s="20" customFormat="1" ht="28.5" customHeight="1">
      <c r="A4" s="6">
        <v>1</v>
      </c>
      <c r="B4" s="21">
        <v>1001</v>
      </c>
      <c r="C4" s="21">
        <v>2</v>
      </c>
      <c r="D4" s="18" t="s">
        <v>12</v>
      </c>
      <c r="E4" s="18" t="s">
        <v>13</v>
      </c>
      <c r="F4" s="18" t="s">
        <v>14</v>
      </c>
      <c r="G4" s="19">
        <v>55</v>
      </c>
      <c r="H4" s="17">
        <f aca="true" t="shared" si="0" ref="H4:H9">G4*0.5</f>
        <v>27.5</v>
      </c>
      <c r="I4" s="17">
        <v>85.6</v>
      </c>
      <c r="J4" s="17">
        <f aca="true" t="shared" si="1" ref="J4:J9">I4*0.5</f>
        <v>42.8</v>
      </c>
      <c r="K4" s="17">
        <f aca="true" t="shared" si="2" ref="K4:K9">H4+J4</f>
        <v>70.3</v>
      </c>
      <c r="L4" s="6">
        <v>1</v>
      </c>
      <c r="M4" s="14" t="s">
        <v>87</v>
      </c>
    </row>
    <row r="5" spans="1:13" s="20" customFormat="1" ht="28.5" customHeight="1">
      <c r="A5" s="6">
        <v>2</v>
      </c>
      <c r="B5" s="22"/>
      <c r="C5" s="22"/>
      <c r="D5" s="18" t="s">
        <v>7</v>
      </c>
      <c r="E5" s="18" t="s">
        <v>8</v>
      </c>
      <c r="F5" s="18" t="s">
        <v>9</v>
      </c>
      <c r="G5" s="19">
        <v>56</v>
      </c>
      <c r="H5" s="17">
        <f t="shared" si="0"/>
        <v>28</v>
      </c>
      <c r="I5" s="17">
        <v>81.8</v>
      </c>
      <c r="J5" s="17">
        <f t="shared" si="1"/>
        <v>40.9</v>
      </c>
      <c r="K5" s="17">
        <f t="shared" si="2"/>
        <v>68.9</v>
      </c>
      <c r="L5" s="6">
        <v>2</v>
      </c>
      <c r="M5" s="14" t="s">
        <v>80</v>
      </c>
    </row>
    <row r="6" spans="1:13" s="4" customFormat="1" ht="28.5" customHeight="1">
      <c r="A6" s="7">
        <v>3</v>
      </c>
      <c r="B6" s="22"/>
      <c r="C6" s="22"/>
      <c r="D6" s="2" t="s">
        <v>4</v>
      </c>
      <c r="E6" s="2" t="s">
        <v>5</v>
      </c>
      <c r="F6" s="2" t="s">
        <v>6</v>
      </c>
      <c r="G6" s="3">
        <v>58</v>
      </c>
      <c r="H6" s="8">
        <f t="shared" si="0"/>
        <v>29</v>
      </c>
      <c r="I6" s="8">
        <v>77.2</v>
      </c>
      <c r="J6" s="8">
        <f t="shared" si="1"/>
        <v>38.6</v>
      </c>
      <c r="K6" s="8">
        <f t="shared" si="2"/>
        <v>67.6</v>
      </c>
      <c r="L6" s="7">
        <v>3</v>
      </c>
      <c r="M6" s="15"/>
    </row>
    <row r="7" spans="1:13" s="4" customFormat="1" ht="28.5" customHeight="1">
      <c r="A7" s="7">
        <v>4</v>
      </c>
      <c r="B7" s="22"/>
      <c r="C7" s="22"/>
      <c r="D7" s="2" t="s">
        <v>10</v>
      </c>
      <c r="E7" s="2" t="s">
        <v>8</v>
      </c>
      <c r="F7" s="2" t="s">
        <v>11</v>
      </c>
      <c r="G7" s="3">
        <v>56</v>
      </c>
      <c r="H7" s="8">
        <f t="shared" si="0"/>
        <v>28</v>
      </c>
      <c r="I7" s="8">
        <v>72.8</v>
      </c>
      <c r="J7" s="8">
        <f t="shared" si="1"/>
        <v>36.4</v>
      </c>
      <c r="K7" s="8">
        <f t="shared" si="2"/>
        <v>64.4</v>
      </c>
      <c r="L7" s="7">
        <v>4</v>
      </c>
      <c r="M7" s="15"/>
    </row>
    <row r="8" spans="1:13" s="4" customFormat="1" ht="28.5" customHeight="1">
      <c r="A8" s="7">
        <v>5</v>
      </c>
      <c r="B8" s="22"/>
      <c r="C8" s="22"/>
      <c r="D8" s="2" t="s">
        <v>1</v>
      </c>
      <c r="E8" s="2" t="s">
        <v>2</v>
      </c>
      <c r="F8" s="2" t="s">
        <v>3</v>
      </c>
      <c r="G8" s="3">
        <v>60</v>
      </c>
      <c r="H8" s="8">
        <f t="shared" si="0"/>
        <v>30</v>
      </c>
      <c r="I8" s="8">
        <v>68.6</v>
      </c>
      <c r="J8" s="8">
        <f t="shared" si="1"/>
        <v>34.3</v>
      </c>
      <c r="K8" s="8">
        <f t="shared" si="2"/>
        <v>64.3</v>
      </c>
      <c r="L8" s="7">
        <v>5</v>
      </c>
      <c r="M8" s="15"/>
    </row>
    <row r="9" spans="1:13" s="4" customFormat="1" ht="28.5" customHeight="1">
      <c r="A9" s="7">
        <v>6</v>
      </c>
      <c r="B9" s="23"/>
      <c r="C9" s="23"/>
      <c r="D9" s="2" t="s">
        <v>15</v>
      </c>
      <c r="E9" s="2" t="s">
        <v>8</v>
      </c>
      <c r="F9" s="2" t="s">
        <v>16</v>
      </c>
      <c r="G9" s="3">
        <v>55</v>
      </c>
      <c r="H9" s="8">
        <f t="shared" si="0"/>
        <v>27.5</v>
      </c>
      <c r="I9" s="8">
        <v>64.4</v>
      </c>
      <c r="J9" s="8">
        <f t="shared" si="1"/>
        <v>32.2</v>
      </c>
      <c r="K9" s="8">
        <f t="shared" si="2"/>
        <v>59.7</v>
      </c>
      <c r="L9" s="7">
        <v>6</v>
      </c>
      <c r="M9" s="15"/>
    </row>
    <row r="10" spans="1:13" s="4" customFormat="1" ht="28.5" customHeight="1">
      <c r="A10" s="6" t="s">
        <v>17</v>
      </c>
      <c r="B10" s="6" t="s">
        <v>18</v>
      </c>
      <c r="C10" s="6" t="s">
        <v>19</v>
      </c>
      <c r="D10" s="6" t="s">
        <v>20</v>
      </c>
      <c r="E10" s="6" t="s">
        <v>21</v>
      </c>
      <c r="F10" s="6" t="s">
        <v>22</v>
      </c>
      <c r="G10" s="6" t="s">
        <v>23</v>
      </c>
      <c r="H10" s="6" t="s">
        <v>85</v>
      </c>
      <c r="I10" s="6" t="s">
        <v>25</v>
      </c>
      <c r="J10" s="6" t="s">
        <v>84</v>
      </c>
      <c r="K10" s="6" t="s">
        <v>27</v>
      </c>
      <c r="L10" s="6" t="s">
        <v>78</v>
      </c>
      <c r="M10" s="6" t="s">
        <v>79</v>
      </c>
    </row>
    <row r="11" spans="1:13" s="20" customFormat="1" ht="28.5" customHeight="1">
      <c r="A11" s="6">
        <v>1</v>
      </c>
      <c r="B11" s="21">
        <v>1002</v>
      </c>
      <c r="C11" s="21">
        <v>2</v>
      </c>
      <c r="D11" s="6" t="s">
        <v>44</v>
      </c>
      <c r="E11" s="6" t="s">
        <v>8</v>
      </c>
      <c r="F11" s="6" t="s">
        <v>45</v>
      </c>
      <c r="G11" s="17">
        <v>66</v>
      </c>
      <c r="H11" s="17">
        <f aca="true" t="shared" si="3" ref="H11:H16">G11*0.5</f>
        <v>33</v>
      </c>
      <c r="I11" s="17">
        <v>86.6</v>
      </c>
      <c r="J11" s="17">
        <f aca="true" t="shared" si="4" ref="J11:J16">I11*0.5</f>
        <v>43.3</v>
      </c>
      <c r="K11" s="17">
        <f aca="true" t="shared" si="5" ref="K11:K16">H11+J11</f>
        <v>76.3</v>
      </c>
      <c r="L11" s="6">
        <v>1</v>
      </c>
      <c r="M11" s="14" t="s">
        <v>80</v>
      </c>
    </row>
    <row r="12" spans="1:13" s="20" customFormat="1" ht="28.5" customHeight="1">
      <c r="A12" s="6">
        <v>2</v>
      </c>
      <c r="B12" s="22"/>
      <c r="C12" s="22"/>
      <c r="D12" s="6" t="s">
        <v>42</v>
      </c>
      <c r="E12" s="6" t="s">
        <v>8</v>
      </c>
      <c r="F12" s="6" t="s">
        <v>43</v>
      </c>
      <c r="G12" s="17">
        <v>66</v>
      </c>
      <c r="H12" s="17">
        <f t="shared" si="3"/>
        <v>33</v>
      </c>
      <c r="I12" s="17">
        <v>84</v>
      </c>
      <c r="J12" s="17">
        <f t="shared" si="4"/>
        <v>42</v>
      </c>
      <c r="K12" s="17">
        <f t="shared" si="5"/>
        <v>75</v>
      </c>
      <c r="L12" s="6">
        <v>2</v>
      </c>
      <c r="M12" s="14" t="s">
        <v>80</v>
      </c>
    </row>
    <row r="13" spans="1:13" s="4" customFormat="1" ht="28.5" customHeight="1">
      <c r="A13" s="7">
        <v>3</v>
      </c>
      <c r="B13" s="22"/>
      <c r="C13" s="22"/>
      <c r="D13" s="7" t="s">
        <v>40</v>
      </c>
      <c r="E13" s="7" t="s">
        <v>8</v>
      </c>
      <c r="F13" s="7" t="s">
        <v>41</v>
      </c>
      <c r="G13" s="8">
        <v>66</v>
      </c>
      <c r="H13" s="8">
        <f t="shared" si="3"/>
        <v>33</v>
      </c>
      <c r="I13" s="8">
        <v>82.6</v>
      </c>
      <c r="J13" s="8">
        <f t="shared" si="4"/>
        <v>41.3</v>
      </c>
      <c r="K13" s="8">
        <f t="shared" si="5"/>
        <v>74.3</v>
      </c>
      <c r="L13" s="7">
        <v>3</v>
      </c>
      <c r="M13" s="15"/>
    </row>
    <row r="14" spans="1:13" s="4" customFormat="1" ht="28.5" customHeight="1">
      <c r="A14" s="7">
        <v>4</v>
      </c>
      <c r="B14" s="22"/>
      <c r="C14" s="22"/>
      <c r="D14" s="7" t="s">
        <v>34</v>
      </c>
      <c r="E14" s="7" t="s">
        <v>8</v>
      </c>
      <c r="F14" s="7" t="s">
        <v>35</v>
      </c>
      <c r="G14" s="8">
        <v>71</v>
      </c>
      <c r="H14" s="8">
        <f t="shared" si="3"/>
        <v>35.5</v>
      </c>
      <c r="I14" s="8">
        <v>75.4</v>
      </c>
      <c r="J14" s="8">
        <f t="shared" si="4"/>
        <v>37.7</v>
      </c>
      <c r="K14" s="8">
        <f t="shared" si="5"/>
        <v>73.2</v>
      </c>
      <c r="L14" s="7">
        <v>4</v>
      </c>
      <c r="M14" s="15"/>
    </row>
    <row r="15" spans="1:13" s="4" customFormat="1" ht="28.5" customHeight="1">
      <c r="A15" s="7">
        <v>5</v>
      </c>
      <c r="B15" s="22"/>
      <c r="C15" s="22"/>
      <c r="D15" s="7" t="s">
        <v>36</v>
      </c>
      <c r="E15" s="7" t="s">
        <v>8</v>
      </c>
      <c r="F15" s="7" t="s">
        <v>37</v>
      </c>
      <c r="G15" s="8">
        <v>67</v>
      </c>
      <c r="H15" s="8">
        <f t="shared" si="3"/>
        <v>33.5</v>
      </c>
      <c r="I15" s="8">
        <v>74.4</v>
      </c>
      <c r="J15" s="8">
        <f t="shared" si="4"/>
        <v>37.2</v>
      </c>
      <c r="K15" s="8">
        <f t="shared" si="5"/>
        <v>70.7</v>
      </c>
      <c r="L15" s="7">
        <v>5</v>
      </c>
      <c r="M15" s="15"/>
    </row>
    <row r="16" spans="1:13" s="4" customFormat="1" ht="28.5" customHeight="1">
      <c r="A16" s="7">
        <v>6</v>
      </c>
      <c r="B16" s="23"/>
      <c r="C16" s="23"/>
      <c r="D16" s="7" t="s">
        <v>38</v>
      </c>
      <c r="E16" s="7" t="s">
        <v>8</v>
      </c>
      <c r="F16" s="7" t="s">
        <v>39</v>
      </c>
      <c r="G16" s="8">
        <v>67</v>
      </c>
      <c r="H16" s="8">
        <f t="shared" si="3"/>
        <v>33.5</v>
      </c>
      <c r="I16" s="8">
        <v>67.4</v>
      </c>
      <c r="J16" s="8">
        <f t="shared" si="4"/>
        <v>33.7</v>
      </c>
      <c r="K16" s="8">
        <f t="shared" si="5"/>
        <v>67.2</v>
      </c>
      <c r="L16" s="7">
        <v>6</v>
      </c>
      <c r="M16" s="15"/>
    </row>
    <row r="17" spans="1:13" s="4" customFormat="1" ht="26.25" customHeight="1">
      <c r="A17" s="6" t="s">
        <v>17</v>
      </c>
      <c r="B17" s="6" t="s">
        <v>18</v>
      </c>
      <c r="C17" s="6" t="s">
        <v>19</v>
      </c>
      <c r="D17" s="6" t="s">
        <v>20</v>
      </c>
      <c r="E17" s="6" t="s">
        <v>21</v>
      </c>
      <c r="F17" s="6" t="s">
        <v>22</v>
      </c>
      <c r="G17" s="6" t="s">
        <v>23</v>
      </c>
      <c r="H17" s="6" t="s">
        <v>85</v>
      </c>
      <c r="I17" s="6" t="s">
        <v>25</v>
      </c>
      <c r="J17" s="6" t="s">
        <v>84</v>
      </c>
      <c r="K17" s="6" t="s">
        <v>27</v>
      </c>
      <c r="L17" s="6" t="s">
        <v>78</v>
      </c>
      <c r="M17" s="6" t="s">
        <v>79</v>
      </c>
    </row>
    <row r="18" spans="1:13" s="20" customFormat="1" ht="26.25" customHeight="1">
      <c r="A18" s="6">
        <v>1</v>
      </c>
      <c r="B18" s="27">
        <v>1003</v>
      </c>
      <c r="C18" s="27">
        <v>2</v>
      </c>
      <c r="D18" s="6" t="s">
        <v>58</v>
      </c>
      <c r="E18" s="6" t="s">
        <v>2</v>
      </c>
      <c r="F18" s="6" t="s">
        <v>59</v>
      </c>
      <c r="G18" s="17">
        <v>61</v>
      </c>
      <c r="H18" s="17">
        <f aca="true" t="shared" si="6" ref="H18:H26">G18*0.5</f>
        <v>30.5</v>
      </c>
      <c r="I18" s="17">
        <v>86.2</v>
      </c>
      <c r="J18" s="17">
        <f aca="true" t="shared" si="7" ref="J18:J26">I18*0.5</f>
        <v>43.1</v>
      </c>
      <c r="K18" s="17">
        <f aca="true" t="shared" si="8" ref="K18:K26">H18+J18</f>
        <v>73.6</v>
      </c>
      <c r="L18" s="6">
        <v>1</v>
      </c>
      <c r="M18" s="14" t="s">
        <v>80</v>
      </c>
    </row>
    <row r="19" spans="1:13" s="20" customFormat="1" ht="26.25" customHeight="1">
      <c r="A19" s="6">
        <v>2</v>
      </c>
      <c r="B19" s="27"/>
      <c r="C19" s="27"/>
      <c r="D19" s="6" t="s">
        <v>50</v>
      </c>
      <c r="E19" s="6" t="s">
        <v>2</v>
      </c>
      <c r="F19" s="6" t="s">
        <v>51</v>
      </c>
      <c r="G19" s="17">
        <v>64</v>
      </c>
      <c r="H19" s="17">
        <f t="shared" si="6"/>
        <v>32</v>
      </c>
      <c r="I19" s="17">
        <v>79.8</v>
      </c>
      <c r="J19" s="17">
        <f t="shared" si="7"/>
        <v>39.9</v>
      </c>
      <c r="K19" s="17">
        <f t="shared" si="8"/>
        <v>71.9</v>
      </c>
      <c r="L19" s="6">
        <v>2</v>
      </c>
      <c r="M19" s="14" t="s">
        <v>80</v>
      </c>
    </row>
    <row r="20" spans="1:13" s="4" customFormat="1" ht="26.25" customHeight="1">
      <c r="A20" s="7">
        <v>3</v>
      </c>
      <c r="B20" s="27"/>
      <c r="C20" s="27"/>
      <c r="D20" s="7" t="s">
        <v>46</v>
      </c>
      <c r="E20" s="7" t="s">
        <v>8</v>
      </c>
      <c r="F20" s="7" t="s">
        <v>47</v>
      </c>
      <c r="G20" s="8">
        <v>65</v>
      </c>
      <c r="H20" s="8">
        <f t="shared" si="6"/>
        <v>32.5</v>
      </c>
      <c r="I20" s="8">
        <v>78</v>
      </c>
      <c r="J20" s="8">
        <f t="shared" si="7"/>
        <v>39</v>
      </c>
      <c r="K20" s="8">
        <f t="shared" si="8"/>
        <v>71.5</v>
      </c>
      <c r="L20" s="7">
        <v>3</v>
      </c>
      <c r="M20" s="15"/>
    </row>
    <row r="21" spans="1:13" s="4" customFormat="1" ht="26.25" customHeight="1">
      <c r="A21" s="7">
        <v>4</v>
      </c>
      <c r="B21" s="27"/>
      <c r="C21" s="27"/>
      <c r="D21" s="7" t="s">
        <v>52</v>
      </c>
      <c r="E21" s="7" t="s">
        <v>8</v>
      </c>
      <c r="F21" s="7" t="s">
        <v>53</v>
      </c>
      <c r="G21" s="8">
        <v>63</v>
      </c>
      <c r="H21" s="8">
        <f t="shared" si="6"/>
        <v>31.5</v>
      </c>
      <c r="I21" s="8">
        <v>78.6</v>
      </c>
      <c r="J21" s="8">
        <f t="shared" si="7"/>
        <v>39.3</v>
      </c>
      <c r="K21" s="8">
        <f t="shared" si="8"/>
        <v>70.8</v>
      </c>
      <c r="L21" s="7">
        <v>4</v>
      </c>
      <c r="M21" s="15"/>
    </row>
    <row r="22" spans="1:13" s="4" customFormat="1" ht="26.25" customHeight="1">
      <c r="A22" s="7">
        <v>5</v>
      </c>
      <c r="B22" s="27"/>
      <c r="C22" s="27"/>
      <c r="D22" s="7" t="s">
        <v>48</v>
      </c>
      <c r="E22" s="7" t="s">
        <v>8</v>
      </c>
      <c r="F22" s="7" t="s">
        <v>49</v>
      </c>
      <c r="G22" s="8">
        <v>65</v>
      </c>
      <c r="H22" s="8">
        <f t="shared" si="6"/>
        <v>32.5</v>
      </c>
      <c r="I22" s="8">
        <v>75.8</v>
      </c>
      <c r="J22" s="8">
        <f t="shared" si="7"/>
        <v>37.9</v>
      </c>
      <c r="K22" s="8">
        <f t="shared" si="8"/>
        <v>70.4</v>
      </c>
      <c r="L22" s="7">
        <v>5</v>
      </c>
      <c r="M22" s="15"/>
    </row>
    <row r="23" spans="1:13" s="4" customFormat="1" ht="26.25" customHeight="1">
      <c r="A23" s="7">
        <v>6</v>
      </c>
      <c r="B23" s="27"/>
      <c r="C23" s="27"/>
      <c r="D23" s="7" t="s">
        <v>60</v>
      </c>
      <c r="E23" s="7" t="s">
        <v>8</v>
      </c>
      <c r="F23" s="7" t="s">
        <v>61</v>
      </c>
      <c r="G23" s="8">
        <v>61</v>
      </c>
      <c r="H23" s="8">
        <f t="shared" si="6"/>
        <v>30.5</v>
      </c>
      <c r="I23" s="8">
        <v>79.2</v>
      </c>
      <c r="J23" s="8">
        <f t="shared" si="7"/>
        <v>39.6</v>
      </c>
      <c r="K23" s="8">
        <f t="shared" si="8"/>
        <v>70.1</v>
      </c>
      <c r="L23" s="7">
        <v>6</v>
      </c>
      <c r="M23" s="15"/>
    </row>
    <row r="24" spans="1:13" s="4" customFormat="1" ht="26.25" customHeight="1">
      <c r="A24" s="7">
        <v>7</v>
      </c>
      <c r="B24" s="27"/>
      <c r="C24" s="27"/>
      <c r="D24" s="7" t="s">
        <v>54</v>
      </c>
      <c r="E24" s="7" t="s">
        <v>8</v>
      </c>
      <c r="F24" s="7" t="s">
        <v>55</v>
      </c>
      <c r="G24" s="8">
        <v>62</v>
      </c>
      <c r="H24" s="8">
        <f t="shared" si="6"/>
        <v>31</v>
      </c>
      <c r="I24" s="8">
        <v>69.2</v>
      </c>
      <c r="J24" s="8">
        <f t="shared" si="7"/>
        <v>34.6</v>
      </c>
      <c r="K24" s="8">
        <f t="shared" si="8"/>
        <v>65.6</v>
      </c>
      <c r="L24" s="7">
        <v>7</v>
      </c>
      <c r="M24" s="11"/>
    </row>
    <row r="25" spans="1:13" s="4" customFormat="1" ht="26.25" customHeight="1">
      <c r="A25" s="7">
        <v>8</v>
      </c>
      <c r="B25" s="27"/>
      <c r="C25" s="27"/>
      <c r="D25" s="7" t="s">
        <v>56</v>
      </c>
      <c r="E25" s="7" t="s">
        <v>8</v>
      </c>
      <c r="F25" s="7" t="s">
        <v>57</v>
      </c>
      <c r="G25" s="8">
        <v>61</v>
      </c>
      <c r="H25" s="8">
        <f t="shared" si="6"/>
        <v>30.5</v>
      </c>
      <c r="I25" s="8">
        <v>69</v>
      </c>
      <c r="J25" s="8">
        <f t="shared" si="7"/>
        <v>34.5</v>
      </c>
      <c r="K25" s="8">
        <f t="shared" si="8"/>
        <v>65</v>
      </c>
      <c r="L25" s="7">
        <v>8</v>
      </c>
      <c r="M25" s="16"/>
    </row>
    <row r="26" spans="1:13" s="4" customFormat="1" ht="26.25" customHeight="1">
      <c r="A26" s="7">
        <v>9</v>
      </c>
      <c r="B26" s="27"/>
      <c r="C26" s="27"/>
      <c r="D26" s="7" t="s">
        <v>62</v>
      </c>
      <c r="E26" s="7" t="s">
        <v>63</v>
      </c>
      <c r="F26" s="7" t="s">
        <v>64</v>
      </c>
      <c r="G26" s="8">
        <v>61</v>
      </c>
      <c r="H26" s="8">
        <f t="shared" si="6"/>
        <v>30.5</v>
      </c>
      <c r="I26" s="8">
        <v>69</v>
      </c>
      <c r="J26" s="8">
        <f t="shared" si="7"/>
        <v>34.5</v>
      </c>
      <c r="K26" s="8">
        <f t="shared" si="8"/>
        <v>65</v>
      </c>
      <c r="L26" s="7">
        <v>8</v>
      </c>
      <c r="M26" s="16"/>
    </row>
    <row r="27" spans="1:13" s="4" customFormat="1" ht="26.25" customHeight="1">
      <c r="A27" s="6" t="s">
        <v>17</v>
      </c>
      <c r="B27" s="6" t="s">
        <v>18</v>
      </c>
      <c r="C27" s="6" t="s">
        <v>19</v>
      </c>
      <c r="D27" s="6" t="s">
        <v>20</v>
      </c>
      <c r="E27" s="6" t="s">
        <v>21</v>
      </c>
      <c r="F27" s="6" t="s">
        <v>22</v>
      </c>
      <c r="G27" s="6" t="s">
        <v>23</v>
      </c>
      <c r="H27" s="6" t="s">
        <v>86</v>
      </c>
      <c r="I27" s="6" t="s">
        <v>25</v>
      </c>
      <c r="J27" s="6" t="s">
        <v>83</v>
      </c>
      <c r="K27" s="6" t="s">
        <v>27</v>
      </c>
      <c r="L27" s="6" t="s">
        <v>78</v>
      </c>
      <c r="M27" s="6" t="s">
        <v>79</v>
      </c>
    </row>
    <row r="28" spans="1:13" s="20" customFormat="1" ht="26.25" customHeight="1">
      <c r="A28" s="6">
        <v>1</v>
      </c>
      <c r="B28" s="27">
        <v>1004</v>
      </c>
      <c r="C28" s="27">
        <v>2</v>
      </c>
      <c r="D28" s="6" t="s">
        <v>65</v>
      </c>
      <c r="E28" s="6" t="s">
        <v>66</v>
      </c>
      <c r="F28" s="6" t="s">
        <v>67</v>
      </c>
      <c r="G28" s="17">
        <v>68</v>
      </c>
      <c r="H28" s="17">
        <f aca="true" t="shared" si="9" ref="H28:H33">G28*0.4</f>
        <v>27.200000000000003</v>
      </c>
      <c r="I28" s="17">
        <v>86.4</v>
      </c>
      <c r="J28" s="17">
        <f aca="true" t="shared" si="10" ref="J28:J33">I28*0.6</f>
        <v>51.84</v>
      </c>
      <c r="K28" s="17">
        <f aca="true" t="shared" si="11" ref="K28:K33">H28+J28</f>
        <v>79.04</v>
      </c>
      <c r="L28" s="6">
        <v>1</v>
      </c>
      <c r="M28" s="14" t="s">
        <v>80</v>
      </c>
    </row>
    <row r="29" spans="1:13" s="20" customFormat="1" ht="26.25" customHeight="1">
      <c r="A29" s="6">
        <v>2</v>
      </c>
      <c r="B29" s="27"/>
      <c r="C29" s="27"/>
      <c r="D29" s="6" t="s">
        <v>68</v>
      </c>
      <c r="E29" s="6" t="s">
        <v>8</v>
      </c>
      <c r="F29" s="6" t="s">
        <v>69</v>
      </c>
      <c r="G29" s="17">
        <v>61</v>
      </c>
      <c r="H29" s="17">
        <f t="shared" si="9"/>
        <v>24.400000000000002</v>
      </c>
      <c r="I29" s="17">
        <v>87</v>
      </c>
      <c r="J29" s="17">
        <f t="shared" si="10"/>
        <v>52.199999999999996</v>
      </c>
      <c r="K29" s="17">
        <f t="shared" si="11"/>
        <v>76.6</v>
      </c>
      <c r="L29" s="6">
        <v>2</v>
      </c>
      <c r="M29" s="14" t="s">
        <v>80</v>
      </c>
    </row>
    <row r="30" spans="1:13" s="4" customFormat="1" ht="26.25" customHeight="1">
      <c r="A30" s="7">
        <v>3</v>
      </c>
      <c r="B30" s="27"/>
      <c r="C30" s="27"/>
      <c r="D30" s="7" t="s">
        <v>76</v>
      </c>
      <c r="E30" s="7" t="s">
        <v>2</v>
      </c>
      <c r="F30" s="7" t="s">
        <v>77</v>
      </c>
      <c r="G30" s="8">
        <v>58</v>
      </c>
      <c r="H30" s="8">
        <f t="shared" si="9"/>
        <v>23.200000000000003</v>
      </c>
      <c r="I30" s="8">
        <v>84.2</v>
      </c>
      <c r="J30" s="8">
        <f t="shared" si="10"/>
        <v>50.52</v>
      </c>
      <c r="K30" s="8">
        <f t="shared" si="11"/>
        <v>73.72</v>
      </c>
      <c r="L30" s="7">
        <v>3</v>
      </c>
      <c r="M30" s="15"/>
    </row>
    <row r="31" spans="1:13" s="4" customFormat="1" ht="26.25" customHeight="1">
      <c r="A31" s="7">
        <v>4</v>
      </c>
      <c r="B31" s="27"/>
      <c r="C31" s="27"/>
      <c r="D31" s="7" t="s">
        <v>70</v>
      </c>
      <c r="E31" s="7" t="s">
        <v>8</v>
      </c>
      <c r="F31" s="7" t="s">
        <v>71</v>
      </c>
      <c r="G31" s="8">
        <v>60</v>
      </c>
      <c r="H31" s="8">
        <f t="shared" si="9"/>
        <v>24</v>
      </c>
      <c r="I31" s="8">
        <v>79.4</v>
      </c>
      <c r="J31" s="8">
        <f t="shared" si="10"/>
        <v>47.64</v>
      </c>
      <c r="K31" s="8">
        <f t="shared" si="11"/>
        <v>71.64</v>
      </c>
      <c r="L31" s="7">
        <v>4</v>
      </c>
      <c r="M31" s="15"/>
    </row>
    <row r="32" spans="1:13" s="4" customFormat="1" ht="26.25" customHeight="1">
      <c r="A32" s="7">
        <v>5</v>
      </c>
      <c r="B32" s="27"/>
      <c r="C32" s="27"/>
      <c r="D32" s="7" t="s">
        <v>74</v>
      </c>
      <c r="E32" s="7" t="s">
        <v>8</v>
      </c>
      <c r="F32" s="7" t="s">
        <v>75</v>
      </c>
      <c r="G32" s="8">
        <v>58</v>
      </c>
      <c r="H32" s="8">
        <f t="shared" si="9"/>
        <v>23.200000000000003</v>
      </c>
      <c r="I32" s="8">
        <v>75.6</v>
      </c>
      <c r="J32" s="8">
        <f t="shared" si="10"/>
        <v>45.35999999999999</v>
      </c>
      <c r="K32" s="8">
        <f t="shared" si="11"/>
        <v>68.56</v>
      </c>
      <c r="L32" s="7">
        <v>5</v>
      </c>
      <c r="M32" s="15"/>
    </row>
    <row r="33" spans="1:13" s="4" customFormat="1" ht="26.25" customHeight="1">
      <c r="A33" s="7">
        <v>6</v>
      </c>
      <c r="B33" s="27"/>
      <c r="C33" s="27"/>
      <c r="D33" s="7" t="s">
        <v>72</v>
      </c>
      <c r="E33" s="7" t="s">
        <v>5</v>
      </c>
      <c r="F33" s="7" t="s">
        <v>73</v>
      </c>
      <c r="G33" s="8">
        <v>59</v>
      </c>
      <c r="H33" s="8">
        <f t="shared" si="9"/>
        <v>23.6</v>
      </c>
      <c r="I33" s="8">
        <v>74</v>
      </c>
      <c r="J33" s="8">
        <f t="shared" si="10"/>
        <v>44.4</v>
      </c>
      <c r="K33" s="8">
        <f t="shared" si="11"/>
        <v>68</v>
      </c>
      <c r="L33" s="7">
        <v>6</v>
      </c>
      <c r="M33" s="15"/>
    </row>
  </sheetData>
  <mergeCells count="10">
    <mergeCell ref="B28:B33"/>
    <mergeCell ref="C28:C33"/>
    <mergeCell ref="B11:B16"/>
    <mergeCell ref="C11:C16"/>
    <mergeCell ref="B18:B26"/>
    <mergeCell ref="C18:C26"/>
    <mergeCell ref="A1:M1"/>
    <mergeCell ref="A2:B2"/>
    <mergeCell ref="B4:B9"/>
    <mergeCell ref="C4:C9"/>
  </mergeCells>
  <printOptions/>
  <pageMargins left="0.7480314960629921" right="0.5118110236220472" top="0.984251968503937" bottom="0.7480314960629921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4" sqref="A4:IV9"/>
    </sheetView>
  </sheetViews>
  <sheetFormatPr defaultColWidth="9.00390625" defaultRowHeight="14.25"/>
  <cols>
    <col min="1" max="1" width="4.50390625" style="0" bestFit="1" customWidth="1"/>
    <col min="2" max="3" width="7.875" style="0" bestFit="1" customWidth="1"/>
    <col min="4" max="4" width="13.75390625" style="0" customWidth="1"/>
    <col min="5" max="5" width="7.875" style="0" bestFit="1" customWidth="1"/>
    <col min="6" max="6" width="11.25390625" style="0" bestFit="1" customWidth="1"/>
    <col min="7" max="7" width="7.875" style="0" bestFit="1" customWidth="1"/>
    <col min="8" max="8" width="13.875" style="0" bestFit="1" customWidth="1"/>
    <col min="9" max="9" width="7.875" style="0" bestFit="1" customWidth="1"/>
    <col min="10" max="10" width="12.125" style="0" bestFit="1" customWidth="1"/>
    <col min="11" max="11" width="6.125" style="0" bestFit="1" customWidth="1"/>
    <col min="12" max="12" width="4.50390625" style="0" bestFit="1" customWidth="1"/>
    <col min="13" max="13" width="12.25390625" style="0" bestFit="1" customWidth="1"/>
  </cols>
  <sheetData>
    <row r="1" spans="1:13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2" ht="16.5" customHeight="1">
      <c r="A2" s="26" t="s">
        <v>29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4" customFormat="1" ht="30" customHeight="1">
      <c r="A3" s="6" t="s">
        <v>17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82</v>
      </c>
      <c r="I3" s="6" t="s">
        <v>25</v>
      </c>
      <c r="J3" s="6" t="s">
        <v>83</v>
      </c>
      <c r="K3" s="6" t="s">
        <v>27</v>
      </c>
      <c r="L3" s="6" t="s">
        <v>28</v>
      </c>
      <c r="M3" s="6" t="s">
        <v>79</v>
      </c>
    </row>
    <row r="4" spans="1:13" s="4" customFormat="1" ht="30" customHeight="1">
      <c r="A4" s="7">
        <v>1</v>
      </c>
      <c r="B4" s="27">
        <v>1004</v>
      </c>
      <c r="C4" s="27">
        <v>2</v>
      </c>
      <c r="D4" s="7" t="s">
        <v>65</v>
      </c>
      <c r="E4" s="7" t="s">
        <v>66</v>
      </c>
      <c r="F4" s="7" t="s">
        <v>67</v>
      </c>
      <c r="G4" s="8">
        <v>68</v>
      </c>
      <c r="H4" s="8">
        <f aca="true" t="shared" si="0" ref="H4:H9">G4*0.4</f>
        <v>27.200000000000003</v>
      </c>
      <c r="I4" s="8">
        <v>86.4</v>
      </c>
      <c r="J4" s="8">
        <f aca="true" t="shared" si="1" ref="J4:J9">I4*0.6</f>
        <v>51.84</v>
      </c>
      <c r="K4" s="8">
        <f aca="true" t="shared" si="2" ref="K4:K9">H4+J4</f>
        <v>79.04</v>
      </c>
      <c r="L4" s="7">
        <v>1</v>
      </c>
      <c r="M4" s="10" t="s">
        <v>80</v>
      </c>
    </row>
    <row r="5" spans="1:13" s="4" customFormat="1" ht="30" customHeight="1">
      <c r="A5" s="7">
        <v>2</v>
      </c>
      <c r="B5" s="27"/>
      <c r="C5" s="27"/>
      <c r="D5" s="7" t="s">
        <v>68</v>
      </c>
      <c r="E5" s="7" t="s">
        <v>8</v>
      </c>
      <c r="F5" s="7" t="s">
        <v>69</v>
      </c>
      <c r="G5" s="8">
        <v>61</v>
      </c>
      <c r="H5" s="8">
        <f t="shared" si="0"/>
        <v>24.400000000000002</v>
      </c>
      <c r="I5" s="8">
        <v>87</v>
      </c>
      <c r="J5" s="8">
        <f t="shared" si="1"/>
        <v>52.199999999999996</v>
      </c>
      <c r="K5" s="8">
        <f t="shared" si="2"/>
        <v>76.6</v>
      </c>
      <c r="L5" s="7">
        <v>2</v>
      </c>
      <c r="M5" s="10" t="s">
        <v>80</v>
      </c>
    </row>
    <row r="6" spans="1:13" s="4" customFormat="1" ht="30" customHeight="1">
      <c r="A6" s="7">
        <v>3</v>
      </c>
      <c r="B6" s="27"/>
      <c r="C6" s="27"/>
      <c r="D6" s="7" t="s">
        <v>76</v>
      </c>
      <c r="E6" s="7" t="s">
        <v>2</v>
      </c>
      <c r="F6" s="7" t="s">
        <v>77</v>
      </c>
      <c r="G6" s="8">
        <v>58</v>
      </c>
      <c r="H6" s="8">
        <f t="shared" si="0"/>
        <v>23.200000000000003</v>
      </c>
      <c r="I6" s="8">
        <v>84.2</v>
      </c>
      <c r="J6" s="8">
        <f t="shared" si="1"/>
        <v>50.52</v>
      </c>
      <c r="K6" s="8">
        <f t="shared" si="2"/>
        <v>73.72</v>
      </c>
      <c r="L6" s="7">
        <v>3</v>
      </c>
      <c r="M6" s="9"/>
    </row>
    <row r="7" spans="1:13" s="4" customFormat="1" ht="30" customHeight="1">
      <c r="A7" s="7">
        <v>4</v>
      </c>
      <c r="B7" s="27"/>
      <c r="C7" s="27"/>
      <c r="D7" s="7" t="s">
        <v>70</v>
      </c>
      <c r="E7" s="7" t="s">
        <v>8</v>
      </c>
      <c r="F7" s="7" t="s">
        <v>71</v>
      </c>
      <c r="G7" s="8">
        <v>60</v>
      </c>
      <c r="H7" s="8">
        <f t="shared" si="0"/>
        <v>24</v>
      </c>
      <c r="I7" s="8">
        <v>79.4</v>
      </c>
      <c r="J7" s="8">
        <f t="shared" si="1"/>
        <v>47.64</v>
      </c>
      <c r="K7" s="8">
        <f t="shared" si="2"/>
        <v>71.64</v>
      </c>
      <c r="L7" s="7">
        <v>4</v>
      </c>
      <c r="M7" s="9"/>
    </row>
    <row r="8" spans="1:13" s="4" customFormat="1" ht="30" customHeight="1">
      <c r="A8" s="7">
        <v>5</v>
      </c>
      <c r="B8" s="27"/>
      <c r="C8" s="27"/>
      <c r="D8" s="7" t="s">
        <v>74</v>
      </c>
      <c r="E8" s="7" t="s">
        <v>8</v>
      </c>
      <c r="F8" s="7" t="s">
        <v>75</v>
      </c>
      <c r="G8" s="8">
        <v>58</v>
      </c>
      <c r="H8" s="8">
        <f t="shared" si="0"/>
        <v>23.200000000000003</v>
      </c>
      <c r="I8" s="8">
        <v>75.6</v>
      </c>
      <c r="J8" s="8">
        <f t="shared" si="1"/>
        <v>45.35999999999999</v>
      </c>
      <c r="K8" s="8">
        <f t="shared" si="2"/>
        <v>68.56</v>
      </c>
      <c r="L8" s="7">
        <v>5</v>
      </c>
      <c r="M8" s="9"/>
    </row>
    <row r="9" spans="1:13" s="4" customFormat="1" ht="30" customHeight="1">
      <c r="A9" s="7">
        <v>6</v>
      </c>
      <c r="B9" s="27"/>
      <c r="C9" s="27"/>
      <c r="D9" s="7" t="s">
        <v>72</v>
      </c>
      <c r="E9" s="7" t="s">
        <v>5</v>
      </c>
      <c r="F9" s="7" t="s">
        <v>73</v>
      </c>
      <c r="G9" s="8">
        <v>59</v>
      </c>
      <c r="H9" s="8">
        <f t="shared" si="0"/>
        <v>23.6</v>
      </c>
      <c r="I9" s="8">
        <v>74</v>
      </c>
      <c r="J9" s="8">
        <f t="shared" si="1"/>
        <v>44.4</v>
      </c>
      <c r="K9" s="8">
        <f t="shared" si="2"/>
        <v>68</v>
      </c>
      <c r="L9" s="7">
        <v>6</v>
      </c>
      <c r="M9" s="9"/>
    </row>
    <row r="10" spans="1:10" s="5" customFormat="1" ht="12">
      <c r="A10" s="5" t="s">
        <v>30</v>
      </c>
      <c r="E10" s="5" t="s">
        <v>81</v>
      </c>
      <c r="G10" s="5" t="s">
        <v>32</v>
      </c>
      <c r="J10" s="5" t="s">
        <v>33</v>
      </c>
    </row>
  </sheetData>
  <sheetProtection/>
  <mergeCells count="4">
    <mergeCell ref="B4:B9"/>
    <mergeCell ref="C4:C9"/>
    <mergeCell ref="A1:M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2017-05-05T08:50:52Z</cp:lastPrinted>
  <dcterms:created xsi:type="dcterms:W3CDTF">1996-12-17T01:32:42Z</dcterms:created>
  <dcterms:modified xsi:type="dcterms:W3CDTF">2017-05-05T08:51:48Z</dcterms:modified>
  <cp:category/>
  <cp:version/>
  <cp:contentType/>
  <cp:contentStatus/>
</cp:coreProperties>
</file>