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500" activeTab="0"/>
  </bookViews>
  <sheets>
    <sheet name="乡镇选调" sheetId="1" r:id="rId1"/>
  </sheets>
  <definedNames/>
  <calcPr fullCalcOnLoad="1"/>
</workbook>
</file>

<file path=xl/sharedStrings.xml><?xml version="1.0" encoding="utf-8"?>
<sst xmlns="http://schemas.openxmlformats.org/spreadsheetml/2006/main" count="60" uniqueCount="53">
  <si>
    <r>
      <t>2016</t>
    </r>
    <r>
      <rPr>
        <b/>
        <sz val="18"/>
        <rFont val="宋体"/>
        <family val="0"/>
      </rPr>
      <t>年郴州市苏仙区公开选调乡镇公务员综合成绩公布表</t>
    </r>
  </si>
  <si>
    <t>序号</t>
  </si>
  <si>
    <t>选调单位</t>
  </si>
  <si>
    <t>招聘岗位</t>
  </si>
  <si>
    <t>招聘计划数</t>
  </si>
  <si>
    <t>姓名</t>
  </si>
  <si>
    <t>准考证号</t>
  </si>
  <si>
    <t>笔试成绩</t>
  </si>
  <si>
    <t>面试成绩</t>
  </si>
  <si>
    <t>综合成绩</t>
  </si>
  <si>
    <t>排名</t>
  </si>
  <si>
    <t>备注</t>
  </si>
  <si>
    <t>原始成绩</t>
  </si>
  <si>
    <r>
      <t>折合</t>
    </r>
    <r>
      <rPr>
        <b/>
        <sz val="12"/>
        <color indexed="8"/>
        <rFont val="Times New Roman"/>
        <family val="1"/>
      </rPr>
      <t>60%</t>
    </r>
  </si>
  <si>
    <r>
      <t>折合</t>
    </r>
    <r>
      <rPr>
        <b/>
        <sz val="12"/>
        <color indexed="8"/>
        <rFont val="Times New Roman"/>
        <family val="1"/>
      </rPr>
      <t>40%</t>
    </r>
  </si>
  <si>
    <t>坳上镇</t>
  </si>
  <si>
    <t>科员</t>
  </si>
  <si>
    <t>许成保</t>
  </si>
  <si>
    <t>李节芬</t>
  </si>
  <si>
    <t>栖凤渡镇</t>
  </si>
  <si>
    <t>廖婉琦</t>
  </si>
  <si>
    <t>王梓馨</t>
  </si>
  <si>
    <t>张雨超</t>
  </si>
  <si>
    <r>
      <t>周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仿宋"/>
        <family val="3"/>
      </rPr>
      <t>腾</t>
    </r>
  </si>
  <si>
    <t>王骥菲</t>
  </si>
  <si>
    <r>
      <t>艾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仿宋"/>
        <family val="3"/>
      </rPr>
      <t>锋</t>
    </r>
  </si>
  <si>
    <r>
      <t>彭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仿宋"/>
        <family val="3"/>
      </rPr>
      <t>妮</t>
    </r>
  </si>
  <si>
    <t>刘彦显</t>
  </si>
  <si>
    <t>7</t>
  </si>
  <si>
    <t>史鹏飞</t>
  </si>
  <si>
    <r>
      <t>曹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仿宋"/>
        <family val="3"/>
      </rPr>
      <t>昊</t>
    </r>
  </si>
  <si>
    <t>五里牌镇</t>
  </si>
  <si>
    <r>
      <t>谭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仿宋"/>
        <family val="3"/>
      </rPr>
      <t>磊</t>
    </r>
  </si>
  <si>
    <r>
      <t>刘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仿宋"/>
        <family val="3"/>
      </rPr>
      <t>慧</t>
    </r>
  </si>
  <si>
    <t>2</t>
  </si>
  <si>
    <r>
      <t>李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仿宋"/>
        <family val="3"/>
      </rPr>
      <t>星</t>
    </r>
  </si>
  <si>
    <t>3</t>
  </si>
  <si>
    <r>
      <t>李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仿宋"/>
        <family val="3"/>
      </rPr>
      <t>迪</t>
    </r>
  </si>
  <si>
    <t>4</t>
  </si>
  <si>
    <t>许家洞镇</t>
  </si>
  <si>
    <r>
      <t>张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仿宋"/>
        <family val="3"/>
      </rPr>
      <t>维</t>
    </r>
  </si>
  <si>
    <t>廖蓓蕾</t>
  </si>
  <si>
    <r>
      <t>胡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仿宋"/>
        <family val="3"/>
      </rPr>
      <t>兵</t>
    </r>
  </si>
  <si>
    <t>何玉花</t>
  </si>
  <si>
    <t>凌京辉</t>
  </si>
  <si>
    <r>
      <t>首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仿宋"/>
        <family val="3"/>
      </rPr>
      <t>强</t>
    </r>
  </si>
  <si>
    <t>飞天山镇</t>
  </si>
  <si>
    <r>
      <t>罗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仿宋"/>
        <family val="3"/>
      </rPr>
      <t>洁</t>
    </r>
  </si>
  <si>
    <t>黎江湖</t>
  </si>
  <si>
    <r>
      <t>何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仿宋"/>
        <family val="3"/>
      </rPr>
      <t>娜</t>
    </r>
  </si>
  <si>
    <r>
      <t>冯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仿宋"/>
        <family val="3"/>
      </rPr>
      <t>烨</t>
    </r>
  </si>
  <si>
    <t>五盖山镇</t>
  </si>
  <si>
    <t>陈罗琴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</si>
</sst>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2"/>
      <name val="宋体"/>
      <family val="0"/>
    </font>
    <font>
      <sz val="12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0"/>
      <name val="Arial"/>
      <family val="2"/>
    </font>
    <font>
      <sz val="11"/>
      <color indexed="8"/>
      <name val="等线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b/>
      <sz val="18"/>
      <name val="宋体"/>
      <family val="0"/>
    </font>
    <font>
      <sz val="12"/>
      <color indexed="8"/>
      <name val="仿宋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3" fillId="0" borderId="0">
      <alignment vertical="center"/>
      <protection/>
    </xf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3" fillId="0" borderId="0">
      <alignment vertical="center"/>
      <protection/>
    </xf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3" fillId="0" borderId="0">
      <alignment vertical="center"/>
      <protection/>
    </xf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22" fillId="0" borderId="0">
      <alignment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76" fontId="4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27" applyFont="1" applyBorder="1" applyAlignment="1" applyProtection="1">
      <alignment horizontal="center" vertical="center"/>
      <protection/>
    </xf>
    <xf numFmtId="0" fontId="5" fillId="0" borderId="11" xfId="68" applyFont="1" applyBorder="1" applyAlignment="1">
      <alignment horizontal="center" vertical="center" wrapText="1"/>
      <protection/>
    </xf>
    <xf numFmtId="0" fontId="1" fillId="0" borderId="11" xfId="34" applyFont="1" applyBorder="1" applyAlignment="1" applyProtection="1">
      <alignment horizontal="center" vertical="center"/>
      <protection/>
    </xf>
    <xf numFmtId="176" fontId="5" fillId="0" borderId="11" xfId="0" applyNumberFormat="1" applyFont="1" applyFill="1" applyBorder="1" applyAlignment="1">
      <alignment horizontal="center" vertical="center"/>
    </xf>
    <xf numFmtId="176" fontId="1" fillId="0" borderId="11" xfId="27" applyNumberFormat="1" applyFont="1" applyFill="1" applyBorder="1" applyAlignment="1" applyProtection="1">
      <alignment horizontal="center" vertical="center"/>
      <protection/>
    </xf>
    <xf numFmtId="0" fontId="1" fillId="0" borderId="13" xfId="27" applyFont="1" applyBorder="1" applyAlignment="1" applyProtection="1">
      <alignment horizontal="center" vertical="center"/>
      <protection/>
    </xf>
    <xf numFmtId="0" fontId="1" fillId="0" borderId="14" xfId="27" applyFont="1" applyBorder="1" applyAlignment="1" applyProtection="1">
      <alignment horizontal="center" vertical="center"/>
      <protection/>
    </xf>
    <xf numFmtId="0" fontId="1" fillId="0" borderId="14" xfId="27" applyFont="1" applyBorder="1" applyAlignment="1" applyProtection="1">
      <alignment horizontal="center" vertical="center"/>
      <protection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27" applyNumberFormat="1" applyFont="1" applyBorder="1" applyAlignment="1" applyProtection="1">
      <alignment horizontal="center" vertical="center"/>
      <protection/>
    </xf>
    <xf numFmtId="0" fontId="1" fillId="0" borderId="14" xfId="27" applyNumberFormat="1" applyFont="1" applyBorder="1" applyAlignment="1" applyProtection="1">
      <alignment horizontal="center" vertical="center"/>
      <protection/>
    </xf>
    <xf numFmtId="0" fontId="1" fillId="0" borderId="14" xfId="27" applyNumberFormat="1" applyFont="1" applyBorder="1" applyAlignment="1" applyProtection="1">
      <alignment horizontal="center" vertical="center"/>
      <protection/>
    </xf>
    <xf numFmtId="0" fontId="1" fillId="0" borderId="13" xfId="27" applyNumberFormat="1" applyFont="1" applyBorder="1" applyAlignment="1" applyProtection="1">
      <alignment horizontal="center" vertical="center"/>
      <protection/>
    </xf>
    <xf numFmtId="0" fontId="1" fillId="0" borderId="11" xfId="27" applyFont="1" applyBorder="1" applyAlignment="1" applyProtection="1">
      <alignment horizontal="center" vertical="center"/>
      <protection/>
    </xf>
    <xf numFmtId="176" fontId="1" fillId="0" borderId="11" xfId="0" applyNumberFormat="1" applyFont="1" applyBorder="1" applyAlignment="1">
      <alignment horizontal="center" vertical="center"/>
    </xf>
    <xf numFmtId="176" fontId="1" fillId="0" borderId="11" xfId="0" applyNumberFormat="1" applyFont="1" applyBorder="1" applyAlignment="1">
      <alignment horizontal="center" vertical="center"/>
    </xf>
    <xf numFmtId="0" fontId="1" fillId="0" borderId="11" xfId="27" applyNumberFormat="1" applyFont="1" applyFill="1" applyBorder="1" applyAlignment="1" applyProtection="1">
      <alignment horizontal="center" vertical="center"/>
      <protection/>
    </xf>
    <xf numFmtId="0" fontId="1" fillId="0" borderId="11" xfId="0" applyFont="1" applyBorder="1" applyAlignment="1">
      <alignment/>
    </xf>
    <xf numFmtId="49" fontId="5" fillId="0" borderId="11" xfId="27" applyNumberFormat="1" applyFont="1" applyFill="1" applyBorder="1" applyAlignment="1" applyProtection="1">
      <alignment horizontal="center" vertical="center"/>
      <protection locked="0"/>
    </xf>
    <xf numFmtId="176" fontId="1" fillId="0" borderId="0" xfId="0" applyNumberFormat="1" applyFont="1" applyAlignment="1">
      <alignment/>
    </xf>
    <xf numFmtId="49" fontId="1" fillId="0" borderId="11" xfId="27" applyNumberFormat="1" applyFont="1" applyFill="1" applyBorder="1" applyAlignment="1" applyProtection="1">
      <alignment horizontal="center" vertical="center"/>
      <protection locked="0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6 2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常规 6 2 2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2" xfId="66"/>
    <cellStyle name="常规 4" xfId="67"/>
    <cellStyle name="常规 7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workbookViewId="0" topLeftCell="A1">
      <selection activeCell="O5" sqref="O5"/>
    </sheetView>
  </sheetViews>
  <sheetFormatPr defaultColWidth="9.00390625" defaultRowHeight="14.25"/>
  <cols>
    <col min="1" max="1" width="5.875" style="1" customWidth="1"/>
    <col min="2" max="3" width="9.00390625" style="1" customWidth="1"/>
    <col min="4" max="4" width="6.625" style="1" customWidth="1"/>
    <col min="5" max="5" width="9.00390625" style="1" customWidth="1"/>
    <col min="6" max="6" width="12.00390625" style="1" customWidth="1"/>
    <col min="7" max="7" width="10.75390625" style="2" customWidth="1"/>
    <col min="8" max="8" width="9.25390625" style="1" customWidth="1"/>
    <col min="9" max="9" width="10.00390625" style="1" customWidth="1"/>
    <col min="10" max="10" width="9.25390625" style="1" customWidth="1"/>
    <col min="11" max="16384" width="9.00390625" style="1" customWidth="1"/>
  </cols>
  <sheetData>
    <row r="1" spans="1:13" ht="30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24" customHeight="1">
      <c r="A2" s="4" t="s">
        <v>1</v>
      </c>
      <c r="B2" s="4" t="s">
        <v>2</v>
      </c>
      <c r="C2" s="4" t="s">
        <v>3</v>
      </c>
      <c r="D2" s="5" t="s">
        <v>4</v>
      </c>
      <c r="E2" s="6" t="s">
        <v>5</v>
      </c>
      <c r="F2" s="6" t="s">
        <v>6</v>
      </c>
      <c r="G2" s="6" t="s">
        <v>7</v>
      </c>
      <c r="H2" s="6"/>
      <c r="I2" s="6" t="s">
        <v>8</v>
      </c>
      <c r="J2" s="6"/>
      <c r="K2" s="6" t="s">
        <v>9</v>
      </c>
      <c r="L2" s="6" t="s">
        <v>10</v>
      </c>
      <c r="M2" s="6" t="s">
        <v>11</v>
      </c>
    </row>
    <row r="3" spans="1:13" ht="24" customHeight="1">
      <c r="A3" s="4"/>
      <c r="B3" s="4"/>
      <c r="C3" s="4"/>
      <c r="D3" s="5"/>
      <c r="E3" s="6"/>
      <c r="F3" s="6"/>
      <c r="G3" s="7" t="s">
        <v>12</v>
      </c>
      <c r="H3" s="7" t="s">
        <v>13</v>
      </c>
      <c r="I3" s="7" t="s">
        <v>12</v>
      </c>
      <c r="J3" s="7" t="s">
        <v>14</v>
      </c>
      <c r="K3" s="6"/>
      <c r="L3" s="6"/>
      <c r="M3" s="6"/>
    </row>
    <row r="4" spans="1:13" ht="23.25" customHeight="1">
      <c r="A4" s="8">
        <v>1</v>
      </c>
      <c r="B4" s="9" t="s">
        <v>15</v>
      </c>
      <c r="C4" s="9">
        <v>1</v>
      </c>
      <c r="D4" s="9" t="s">
        <v>16</v>
      </c>
      <c r="E4" s="10" t="s">
        <v>17</v>
      </c>
      <c r="F4" s="11">
        <v>50011014808</v>
      </c>
      <c r="G4" s="12">
        <v>56.8</v>
      </c>
      <c r="H4" s="13">
        <f aca="true" t="shared" si="0" ref="H4:H19">G4*0.6</f>
        <v>34.08</v>
      </c>
      <c r="I4" s="23">
        <v>87.48</v>
      </c>
      <c r="J4" s="24">
        <f aca="true" t="shared" si="1" ref="J4:J19">I4*0.4</f>
        <v>34.992000000000004</v>
      </c>
      <c r="K4" s="23">
        <f aca="true" t="shared" si="2" ref="K4:K19">G4*0.6+I4*0.4</f>
        <v>69.072</v>
      </c>
      <c r="L4" s="25">
        <v>1</v>
      </c>
      <c r="M4" s="26"/>
    </row>
    <row r="5" spans="1:13" ht="23.25" customHeight="1">
      <c r="A5" s="8">
        <v>2</v>
      </c>
      <c r="B5" s="14"/>
      <c r="C5" s="14"/>
      <c r="D5" s="14"/>
      <c r="E5" s="10" t="s">
        <v>18</v>
      </c>
      <c r="F5" s="11">
        <v>50011014719</v>
      </c>
      <c r="G5" s="12">
        <v>56.8</v>
      </c>
      <c r="H5" s="13">
        <f t="shared" si="0"/>
        <v>34.08</v>
      </c>
      <c r="I5" s="23">
        <v>85.97</v>
      </c>
      <c r="J5" s="24">
        <f t="shared" si="1"/>
        <v>34.388</v>
      </c>
      <c r="K5" s="23">
        <f t="shared" si="2"/>
        <v>68.46799999999999</v>
      </c>
      <c r="L5" s="25">
        <v>2</v>
      </c>
      <c r="M5" s="26"/>
    </row>
    <row r="6" spans="1:14" ht="23.25" customHeight="1">
      <c r="A6" s="8">
        <v>3</v>
      </c>
      <c r="B6" s="9" t="s">
        <v>19</v>
      </c>
      <c r="C6" s="9">
        <v>5</v>
      </c>
      <c r="D6" s="9" t="s">
        <v>16</v>
      </c>
      <c r="E6" s="10" t="s">
        <v>20</v>
      </c>
      <c r="F6" s="11">
        <v>50021014722</v>
      </c>
      <c r="G6" s="12">
        <v>55.6</v>
      </c>
      <c r="H6" s="13">
        <f t="shared" si="0"/>
        <v>33.36</v>
      </c>
      <c r="I6" s="23">
        <v>91.01</v>
      </c>
      <c r="J6" s="24">
        <f t="shared" si="1"/>
        <v>36.404</v>
      </c>
      <c r="K6" s="23">
        <f t="shared" si="2"/>
        <v>69.76400000000001</v>
      </c>
      <c r="L6" s="27">
        <v>1</v>
      </c>
      <c r="M6" s="26"/>
      <c r="N6" s="28"/>
    </row>
    <row r="7" spans="1:14" ht="23.25" customHeight="1">
      <c r="A7" s="8">
        <v>4</v>
      </c>
      <c r="B7" s="15"/>
      <c r="C7" s="15"/>
      <c r="D7" s="15"/>
      <c r="E7" s="10" t="s">
        <v>21</v>
      </c>
      <c r="F7" s="11">
        <v>50021014802</v>
      </c>
      <c r="G7" s="12">
        <v>55.2</v>
      </c>
      <c r="H7" s="13">
        <f t="shared" si="0"/>
        <v>33.12</v>
      </c>
      <c r="I7" s="23">
        <v>89.77</v>
      </c>
      <c r="J7" s="24">
        <f t="shared" si="1"/>
        <v>35.908</v>
      </c>
      <c r="K7" s="23">
        <f t="shared" si="2"/>
        <v>69.02799999999999</v>
      </c>
      <c r="L7" s="27">
        <v>2</v>
      </c>
      <c r="M7" s="26"/>
      <c r="N7" s="28"/>
    </row>
    <row r="8" spans="1:14" ht="23.25" customHeight="1">
      <c r="A8" s="8">
        <v>5</v>
      </c>
      <c r="B8" s="16"/>
      <c r="C8" s="16"/>
      <c r="D8" s="16"/>
      <c r="E8" s="10" t="s">
        <v>22</v>
      </c>
      <c r="F8" s="11">
        <v>50021014810</v>
      </c>
      <c r="G8" s="12">
        <v>58</v>
      </c>
      <c r="H8" s="13">
        <f t="shared" si="0"/>
        <v>34.8</v>
      </c>
      <c r="I8" s="23">
        <v>84.63</v>
      </c>
      <c r="J8" s="24">
        <f t="shared" si="1"/>
        <v>33.852</v>
      </c>
      <c r="K8" s="23">
        <f t="shared" si="2"/>
        <v>68.65199999999999</v>
      </c>
      <c r="L8" s="27">
        <v>3</v>
      </c>
      <c r="M8" s="26"/>
      <c r="N8" s="28"/>
    </row>
    <row r="9" spans="1:14" ht="23.25" customHeight="1">
      <c r="A9" s="8">
        <v>6</v>
      </c>
      <c r="B9" s="16"/>
      <c r="C9" s="16"/>
      <c r="D9" s="16"/>
      <c r="E9" s="10" t="s">
        <v>23</v>
      </c>
      <c r="F9" s="11">
        <v>50021014812</v>
      </c>
      <c r="G9" s="12">
        <v>35.2</v>
      </c>
      <c r="H9" s="13">
        <f t="shared" si="0"/>
        <v>21.12</v>
      </c>
      <c r="I9" s="23">
        <v>80.66</v>
      </c>
      <c r="J9" s="24">
        <f t="shared" si="1"/>
        <v>32.264</v>
      </c>
      <c r="K9" s="23">
        <f t="shared" si="2"/>
        <v>53.384</v>
      </c>
      <c r="L9" s="27">
        <v>4</v>
      </c>
      <c r="M9" s="26"/>
      <c r="N9" s="28"/>
    </row>
    <row r="10" spans="1:14" ht="23.25" customHeight="1">
      <c r="A10" s="8">
        <v>7</v>
      </c>
      <c r="B10" s="16"/>
      <c r="C10" s="16"/>
      <c r="D10" s="16"/>
      <c r="E10" s="10" t="s">
        <v>24</v>
      </c>
      <c r="F10" s="11">
        <v>50021014803</v>
      </c>
      <c r="G10" s="12">
        <v>18</v>
      </c>
      <c r="H10" s="13">
        <f t="shared" si="0"/>
        <v>10.799999999999999</v>
      </c>
      <c r="I10" s="23">
        <v>83.5</v>
      </c>
      <c r="J10" s="24">
        <f t="shared" si="1"/>
        <v>33.4</v>
      </c>
      <c r="K10" s="23">
        <f t="shared" si="2"/>
        <v>44.199999999999996</v>
      </c>
      <c r="L10" s="27">
        <v>5</v>
      </c>
      <c r="M10" s="26"/>
      <c r="N10" s="28"/>
    </row>
    <row r="11" spans="1:14" ht="23.25" customHeight="1">
      <c r="A11" s="8">
        <v>8</v>
      </c>
      <c r="B11" s="16"/>
      <c r="C11" s="16"/>
      <c r="D11" s="16"/>
      <c r="E11" s="10" t="s">
        <v>25</v>
      </c>
      <c r="F11" s="11">
        <v>50021014707</v>
      </c>
      <c r="G11" s="12">
        <v>58</v>
      </c>
      <c r="H11" s="13">
        <f t="shared" si="0"/>
        <v>34.8</v>
      </c>
      <c r="I11" s="23">
        <v>0</v>
      </c>
      <c r="J11" s="24">
        <f t="shared" si="1"/>
        <v>0</v>
      </c>
      <c r="K11" s="23">
        <f t="shared" si="2"/>
        <v>34.8</v>
      </c>
      <c r="L11" s="27">
        <v>6</v>
      </c>
      <c r="M11" s="26"/>
      <c r="N11" s="28"/>
    </row>
    <row r="12" spans="1:14" ht="23.25" customHeight="1">
      <c r="A12" s="8">
        <v>9</v>
      </c>
      <c r="B12" s="16"/>
      <c r="C12" s="16"/>
      <c r="D12" s="16"/>
      <c r="E12" s="10" t="s">
        <v>26</v>
      </c>
      <c r="F12" s="11">
        <v>50021014733</v>
      </c>
      <c r="G12" s="12">
        <v>51.6</v>
      </c>
      <c r="H12" s="13">
        <f t="shared" si="0"/>
        <v>30.96</v>
      </c>
      <c r="I12" s="23">
        <v>0</v>
      </c>
      <c r="J12" s="24">
        <f t="shared" si="1"/>
        <v>0</v>
      </c>
      <c r="K12" s="23">
        <f t="shared" si="2"/>
        <v>30.96</v>
      </c>
      <c r="L12" s="27">
        <v>7</v>
      </c>
      <c r="M12" s="26"/>
      <c r="N12" s="28"/>
    </row>
    <row r="13" spans="1:14" ht="23.25" customHeight="1">
      <c r="A13" s="8">
        <v>10</v>
      </c>
      <c r="B13" s="16"/>
      <c r="C13" s="16"/>
      <c r="D13" s="16"/>
      <c r="E13" s="10" t="s">
        <v>27</v>
      </c>
      <c r="F13" s="11">
        <v>50021014726</v>
      </c>
      <c r="G13" s="12">
        <v>51.6</v>
      </c>
      <c r="H13" s="13">
        <f t="shared" si="0"/>
        <v>30.96</v>
      </c>
      <c r="I13" s="23">
        <v>0</v>
      </c>
      <c r="J13" s="24">
        <f t="shared" si="1"/>
        <v>0</v>
      </c>
      <c r="K13" s="23">
        <f t="shared" si="2"/>
        <v>30.96</v>
      </c>
      <c r="L13" s="27" t="s">
        <v>28</v>
      </c>
      <c r="M13" s="26"/>
      <c r="N13" s="28"/>
    </row>
    <row r="14" spans="1:14" ht="23.25" customHeight="1">
      <c r="A14" s="8">
        <v>11</v>
      </c>
      <c r="B14" s="16"/>
      <c r="C14" s="16"/>
      <c r="D14" s="16"/>
      <c r="E14" s="10" t="s">
        <v>29</v>
      </c>
      <c r="F14" s="11">
        <v>50021014807</v>
      </c>
      <c r="G14" s="12">
        <v>49.2</v>
      </c>
      <c r="H14" s="13">
        <f t="shared" si="0"/>
        <v>29.52</v>
      </c>
      <c r="I14" s="23">
        <v>0</v>
      </c>
      <c r="J14" s="24">
        <f t="shared" si="1"/>
        <v>0</v>
      </c>
      <c r="K14" s="23">
        <f t="shared" si="2"/>
        <v>29.52</v>
      </c>
      <c r="L14" s="27">
        <v>9</v>
      </c>
      <c r="M14" s="26"/>
      <c r="N14" s="28"/>
    </row>
    <row r="15" spans="1:14" ht="23.25" customHeight="1">
      <c r="A15" s="8">
        <v>12</v>
      </c>
      <c r="B15" s="16"/>
      <c r="C15" s="16"/>
      <c r="D15" s="16"/>
      <c r="E15" s="10" t="s">
        <v>30</v>
      </c>
      <c r="F15" s="11">
        <v>50021014706</v>
      </c>
      <c r="G15" s="12">
        <v>42</v>
      </c>
      <c r="H15" s="13">
        <f t="shared" si="0"/>
        <v>25.2</v>
      </c>
      <c r="I15" s="23">
        <v>0</v>
      </c>
      <c r="J15" s="24">
        <f t="shared" si="1"/>
        <v>0</v>
      </c>
      <c r="K15" s="23">
        <f t="shared" si="2"/>
        <v>25.2</v>
      </c>
      <c r="L15" s="27">
        <v>10</v>
      </c>
      <c r="M15" s="26"/>
      <c r="N15" s="28"/>
    </row>
    <row r="16" spans="1:14" ht="23.25" customHeight="1">
      <c r="A16" s="17">
        <v>13</v>
      </c>
      <c r="B16" s="18" t="s">
        <v>31</v>
      </c>
      <c r="C16" s="18">
        <v>3</v>
      </c>
      <c r="D16" s="18" t="s">
        <v>16</v>
      </c>
      <c r="E16" s="10" t="s">
        <v>32</v>
      </c>
      <c r="F16" s="11">
        <v>50031014805</v>
      </c>
      <c r="G16" s="12">
        <v>51.2</v>
      </c>
      <c r="H16" s="13">
        <f t="shared" si="0"/>
        <v>30.72</v>
      </c>
      <c r="I16" s="23">
        <v>86.69</v>
      </c>
      <c r="J16" s="24">
        <f t="shared" si="1"/>
        <v>34.676</v>
      </c>
      <c r="K16" s="23">
        <f t="shared" si="2"/>
        <v>65.396</v>
      </c>
      <c r="L16" s="29">
        <v>1</v>
      </c>
      <c r="M16" s="26"/>
      <c r="N16" s="28"/>
    </row>
    <row r="17" spans="1:14" ht="23.25" customHeight="1">
      <c r="A17" s="17">
        <v>14</v>
      </c>
      <c r="B17" s="19"/>
      <c r="C17" s="19"/>
      <c r="D17" s="19"/>
      <c r="E17" s="10" t="s">
        <v>33</v>
      </c>
      <c r="F17" s="11">
        <v>50031014724</v>
      </c>
      <c r="G17" s="12">
        <v>48.4</v>
      </c>
      <c r="H17" s="13">
        <f t="shared" si="0"/>
        <v>29.04</v>
      </c>
      <c r="I17" s="23">
        <v>84.67</v>
      </c>
      <c r="J17" s="24">
        <f t="shared" si="1"/>
        <v>33.868</v>
      </c>
      <c r="K17" s="23">
        <f t="shared" si="2"/>
        <v>62.908</v>
      </c>
      <c r="L17" s="29" t="s">
        <v>34</v>
      </c>
      <c r="M17" s="26"/>
      <c r="N17" s="28"/>
    </row>
    <row r="18" spans="1:14" ht="23.25" customHeight="1">
      <c r="A18" s="17">
        <v>15</v>
      </c>
      <c r="B18" s="20"/>
      <c r="C18" s="20"/>
      <c r="D18" s="20"/>
      <c r="E18" s="10" t="s">
        <v>35</v>
      </c>
      <c r="F18" s="11">
        <v>50031014716</v>
      </c>
      <c r="G18" s="12">
        <v>46.4</v>
      </c>
      <c r="H18" s="13">
        <f t="shared" si="0"/>
        <v>27.84</v>
      </c>
      <c r="I18" s="23">
        <v>84.24</v>
      </c>
      <c r="J18" s="24">
        <f t="shared" si="1"/>
        <v>33.696</v>
      </c>
      <c r="K18" s="23">
        <f t="shared" si="2"/>
        <v>61.536</v>
      </c>
      <c r="L18" s="29" t="s">
        <v>36</v>
      </c>
      <c r="M18" s="26"/>
      <c r="N18" s="28"/>
    </row>
    <row r="19" spans="1:14" ht="23.25" customHeight="1">
      <c r="A19" s="17">
        <v>16</v>
      </c>
      <c r="B19" s="21"/>
      <c r="C19" s="21"/>
      <c r="D19" s="21"/>
      <c r="E19" s="10" t="s">
        <v>37</v>
      </c>
      <c r="F19" s="11">
        <v>50031014720</v>
      </c>
      <c r="G19" s="12">
        <v>53.6</v>
      </c>
      <c r="H19" s="13">
        <f t="shared" si="0"/>
        <v>32.16</v>
      </c>
      <c r="I19" s="23">
        <v>0</v>
      </c>
      <c r="J19" s="24">
        <f t="shared" si="1"/>
        <v>0</v>
      </c>
      <c r="K19" s="23">
        <f t="shared" si="2"/>
        <v>32.16</v>
      </c>
      <c r="L19" s="29" t="s">
        <v>38</v>
      </c>
      <c r="M19" s="26"/>
      <c r="N19" s="28"/>
    </row>
    <row r="20" spans="1:14" ht="23.25" customHeight="1">
      <c r="A20" s="8">
        <v>17</v>
      </c>
      <c r="B20" s="9" t="s">
        <v>39</v>
      </c>
      <c r="C20" s="9">
        <v>3</v>
      </c>
      <c r="D20" s="9" t="s">
        <v>16</v>
      </c>
      <c r="E20" s="10" t="s">
        <v>40</v>
      </c>
      <c r="F20" s="11">
        <v>50041014809</v>
      </c>
      <c r="G20" s="12">
        <v>60</v>
      </c>
      <c r="H20" s="13">
        <f aca="true" t="shared" si="3" ref="H20:H30">G20*0.6</f>
        <v>36</v>
      </c>
      <c r="I20" s="23">
        <v>84.71</v>
      </c>
      <c r="J20" s="24">
        <f aca="true" t="shared" si="4" ref="J20:J30">I20*0.4</f>
        <v>33.884</v>
      </c>
      <c r="K20" s="23">
        <f aca="true" t="shared" si="5" ref="K20:K30">G20*0.6+I20*0.4</f>
        <v>69.884</v>
      </c>
      <c r="L20" s="29">
        <v>1</v>
      </c>
      <c r="M20" s="26"/>
      <c r="N20" s="28"/>
    </row>
    <row r="21" spans="1:14" ht="23.25" customHeight="1">
      <c r="A21" s="8">
        <v>18</v>
      </c>
      <c r="B21" s="16"/>
      <c r="C21" s="16"/>
      <c r="D21" s="16"/>
      <c r="E21" s="10" t="s">
        <v>41</v>
      </c>
      <c r="F21" s="11">
        <v>50041014715</v>
      </c>
      <c r="G21" s="12">
        <v>58.8</v>
      </c>
      <c r="H21" s="13">
        <f t="shared" si="3"/>
        <v>35.279999999999994</v>
      </c>
      <c r="I21" s="23">
        <v>83.88</v>
      </c>
      <c r="J21" s="24">
        <f t="shared" si="4"/>
        <v>33.552</v>
      </c>
      <c r="K21" s="23">
        <f t="shared" si="5"/>
        <v>68.832</v>
      </c>
      <c r="L21" s="29">
        <v>2</v>
      </c>
      <c r="M21" s="26"/>
      <c r="N21" s="28"/>
    </row>
    <row r="22" spans="1:14" ht="23.25" customHeight="1">
      <c r="A22" s="8">
        <v>19</v>
      </c>
      <c r="B22" s="16"/>
      <c r="C22" s="16"/>
      <c r="D22" s="16"/>
      <c r="E22" s="10" t="s">
        <v>42</v>
      </c>
      <c r="F22" s="11">
        <v>50041014713</v>
      </c>
      <c r="G22" s="12">
        <v>56.8</v>
      </c>
      <c r="H22" s="13">
        <f t="shared" si="3"/>
        <v>34.08</v>
      </c>
      <c r="I22" s="23">
        <v>86.76</v>
      </c>
      <c r="J22" s="24">
        <f t="shared" si="4"/>
        <v>34.704</v>
      </c>
      <c r="K22" s="23">
        <f t="shared" si="5"/>
        <v>68.78399999999999</v>
      </c>
      <c r="L22" s="29">
        <v>3</v>
      </c>
      <c r="M22" s="26"/>
      <c r="N22" s="28"/>
    </row>
    <row r="23" spans="1:14" ht="23.25" customHeight="1">
      <c r="A23" s="8">
        <v>20</v>
      </c>
      <c r="B23" s="16"/>
      <c r="C23" s="16"/>
      <c r="D23" s="16"/>
      <c r="E23" s="10" t="s">
        <v>43</v>
      </c>
      <c r="F23" s="11">
        <v>50041014712</v>
      </c>
      <c r="G23" s="12">
        <v>55.6</v>
      </c>
      <c r="H23" s="13">
        <f t="shared" si="3"/>
        <v>33.36</v>
      </c>
      <c r="I23" s="23">
        <v>83.74</v>
      </c>
      <c r="J23" s="24">
        <f t="shared" si="4"/>
        <v>33.496</v>
      </c>
      <c r="K23" s="23">
        <f t="shared" si="5"/>
        <v>66.856</v>
      </c>
      <c r="L23" s="29">
        <v>4</v>
      </c>
      <c r="M23" s="26"/>
      <c r="N23" s="28"/>
    </row>
    <row r="24" spans="1:14" ht="23.25" customHeight="1">
      <c r="A24" s="8">
        <v>21</v>
      </c>
      <c r="B24" s="16"/>
      <c r="C24" s="16"/>
      <c r="D24" s="16"/>
      <c r="E24" s="10" t="s">
        <v>44</v>
      </c>
      <c r="F24" s="11">
        <v>50041014723</v>
      </c>
      <c r="G24" s="12">
        <v>54</v>
      </c>
      <c r="H24" s="13">
        <f t="shared" si="3"/>
        <v>32.4</v>
      </c>
      <c r="I24" s="23">
        <v>83.54</v>
      </c>
      <c r="J24" s="24">
        <f t="shared" si="4"/>
        <v>33.416000000000004</v>
      </c>
      <c r="K24" s="23">
        <f t="shared" si="5"/>
        <v>65.816</v>
      </c>
      <c r="L24" s="29">
        <v>5</v>
      </c>
      <c r="M24" s="26"/>
      <c r="N24" s="28"/>
    </row>
    <row r="25" spans="1:14" ht="23.25" customHeight="1">
      <c r="A25" s="8">
        <v>22</v>
      </c>
      <c r="B25" s="14"/>
      <c r="C25" s="14"/>
      <c r="D25" s="14"/>
      <c r="E25" s="10" t="s">
        <v>45</v>
      </c>
      <c r="F25" s="11">
        <v>50041014806</v>
      </c>
      <c r="G25" s="12">
        <v>53.2</v>
      </c>
      <c r="H25" s="13">
        <f t="shared" si="3"/>
        <v>31.92</v>
      </c>
      <c r="I25" s="23">
        <v>84.45</v>
      </c>
      <c r="J25" s="24">
        <f t="shared" si="4"/>
        <v>33.78</v>
      </c>
      <c r="K25" s="23">
        <f t="shared" si="5"/>
        <v>65.7</v>
      </c>
      <c r="L25" s="27">
        <v>6</v>
      </c>
      <c r="M25" s="26"/>
      <c r="N25" s="28"/>
    </row>
    <row r="26" spans="1:14" ht="23.25" customHeight="1">
      <c r="A26" s="8">
        <v>23</v>
      </c>
      <c r="B26" s="9" t="s">
        <v>46</v>
      </c>
      <c r="C26" s="9">
        <v>2</v>
      </c>
      <c r="D26" s="9" t="s">
        <v>16</v>
      </c>
      <c r="E26" s="10" t="s">
        <v>47</v>
      </c>
      <c r="F26" s="11">
        <v>50051014735</v>
      </c>
      <c r="G26" s="12">
        <v>59.6</v>
      </c>
      <c r="H26" s="13">
        <f t="shared" si="3"/>
        <v>35.76</v>
      </c>
      <c r="I26" s="23">
        <v>83.99</v>
      </c>
      <c r="J26" s="24">
        <f t="shared" si="4"/>
        <v>33.596</v>
      </c>
      <c r="K26" s="23">
        <f t="shared" si="5"/>
        <v>69.356</v>
      </c>
      <c r="L26" s="27">
        <v>1</v>
      </c>
      <c r="M26" s="26"/>
      <c r="N26" s="28"/>
    </row>
    <row r="27" spans="1:14" ht="23.25" customHeight="1">
      <c r="A27" s="8">
        <v>24</v>
      </c>
      <c r="B27" s="15"/>
      <c r="C27" s="15"/>
      <c r="D27" s="15"/>
      <c r="E27" s="10" t="s">
        <v>48</v>
      </c>
      <c r="F27" s="11">
        <v>50051014721</v>
      </c>
      <c r="G27" s="12">
        <v>53.6</v>
      </c>
      <c r="H27" s="13">
        <f t="shared" si="3"/>
        <v>32.16</v>
      </c>
      <c r="I27" s="23">
        <v>82.87</v>
      </c>
      <c r="J27" s="24">
        <f t="shared" si="4"/>
        <v>33.148</v>
      </c>
      <c r="K27" s="23">
        <f t="shared" si="5"/>
        <v>65.30799999999999</v>
      </c>
      <c r="L27" s="27" t="s">
        <v>34</v>
      </c>
      <c r="M27" s="26"/>
      <c r="N27" s="28"/>
    </row>
    <row r="28" spans="1:14" ht="23.25" customHeight="1">
      <c r="A28" s="8">
        <v>25</v>
      </c>
      <c r="B28" s="16"/>
      <c r="C28" s="16"/>
      <c r="D28" s="16"/>
      <c r="E28" s="10" t="s">
        <v>49</v>
      </c>
      <c r="F28" s="11">
        <v>50051014711</v>
      </c>
      <c r="G28" s="12">
        <v>54.4</v>
      </c>
      <c r="H28" s="13">
        <f t="shared" si="3"/>
        <v>32.64</v>
      </c>
      <c r="I28" s="23">
        <v>78.46</v>
      </c>
      <c r="J28" s="24">
        <f t="shared" si="4"/>
        <v>31.384</v>
      </c>
      <c r="K28" s="23">
        <f t="shared" si="5"/>
        <v>64.024</v>
      </c>
      <c r="L28" s="27">
        <v>3</v>
      </c>
      <c r="M28" s="26"/>
      <c r="N28" s="28"/>
    </row>
    <row r="29" spans="1:14" ht="23.25" customHeight="1">
      <c r="A29" s="8">
        <v>26</v>
      </c>
      <c r="B29" s="14"/>
      <c r="C29" s="14"/>
      <c r="D29" s="14"/>
      <c r="E29" s="10" t="s">
        <v>50</v>
      </c>
      <c r="F29" s="11">
        <v>50051014708</v>
      </c>
      <c r="G29" s="12">
        <v>56</v>
      </c>
      <c r="H29" s="13">
        <f t="shared" si="3"/>
        <v>33.6</v>
      </c>
      <c r="I29" s="23">
        <v>0</v>
      </c>
      <c r="J29" s="24">
        <f t="shared" si="4"/>
        <v>0</v>
      </c>
      <c r="K29" s="23">
        <f t="shared" si="5"/>
        <v>33.6</v>
      </c>
      <c r="L29" s="29">
        <v>4</v>
      </c>
      <c r="M29" s="26"/>
      <c r="N29" s="28"/>
    </row>
    <row r="30" spans="1:14" ht="23.25" customHeight="1">
      <c r="A30" s="8">
        <v>27</v>
      </c>
      <c r="B30" s="22" t="s">
        <v>51</v>
      </c>
      <c r="C30" s="22">
        <v>1</v>
      </c>
      <c r="D30" s="22" t="s">
        <v>16</v>
      </c>
      <c r="E30" s="10" t="s">
        <v>52</v>
      </c>
      <c r="F30" s="11">
        <v>50061014703</v>
      </c>
      <c r="G30" s="12">
        <v>47.2</v>
      </c>
      <c r="H30" s="13">
        <f t="shared" si="3"/>
        <v>28.32</v>
      </c>
      <c r="I30" s="23">
        <v>82.87</v>
      </c>
      <c r="J30" s="24">
        <f t="shared" si="4"/>
        <v>33.148</v>
      </c>
      <c r="K30" s="23">
        <f t="shared" si="5"/>
        <v>61.468</v>
      </c>
      <c r="L30" s="29">
        <v>1</v>
      </c>
      <c r="M30" s="26"/>
      <c r="N30" s="28"/>
    </row>
    <row r="31" ht="15.75">
      <c r="I31" s="28"/>
    </row>
    <row r="32" ht="15.75">
      <c r="I32" s="28"/>
    </row>
    <row r="33" ht="15.75">
      <c r="I33" s="28"/>
    </row>
  </sheetData>
  <sheetProtection/>
  <mergeCells count="27">
    <mergeCell ref="A1:M1"/>
    <mergeCell ref="G2:H2"/>
    <mergeCell ref="I2:J2"/>
    <mergeCell ref="A2:A3"/>
    <mergeCell ref="B2:B3"/>
    <mergeCell ref="B4:B5"/>
    <mergeCell ref="B6:B15"/>
    <mergeCell ref="B16:B19"/>
    <mergeCell ref="B20:B25"/>
    <mergeCell ref="B26:B29"/>
    <mergeCell ref="C2:C3"/>
    <mergeCell ref="C4:C5"/>
    <mergeCell ref="C6:C15"/>
    <mergeCell ref="C16:C19"/>
    <mergeCell ref="C20:C25"/>
    <mergeCell ref="C26:C29"/>
    <mergeCell ref="D2:D3"/>
    <mergeCell ref="D4:D5"/>
    <mergeCell ref="D6:D15"/>
    <mergeCell ref="D16:D19"/>
    <mergeCell ref="D20:D25"/>
    <mergeCell ref="D26:D29"/>
    <mergeCell ref="E2:E3"/>
    <mergeCell ref="F2:F3"/>
    <mergeCell ref="K2:K3"/>
    <mergeCell ref="L2:L3"/>
    <mergeCell ref="M2:M3"/>
  </mergeCells>
  <printOptions horizontalCentered="1"/>
  <pageMargins left="0.75" right="0.75" top="1" bottom="0.67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2016-12-07T08:54:47Z</cp:lastPrinted>
  <dcterms:created xsi:type="dcterms:W3CDTF">1996-12-17T01:32:42Z</dcterms:created>
  <dcterms:modified xsi:type="dcterms:W3CDTF">2016-12-10T09:35:12Z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2052-10.1.0.6065</vt:lpwstr>
  </property>
</Properties>
</file>