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activeTab="0"/>
  </bookViews>
  <sheets>
    <sheet name="笔试、面试、总成绩公布表" sheetId="1" r:id="rId1"/>
  </sheets>
  <definedNames>
    <definedName name="_xlnm.Print_Titles" localSheetId="0">'笔试、面试、总成绩公布表'!$3:$3</definedName>
  </definedNames>
  <calcPr fullCalcOnLoad="1"/>
</workbook>
</file>

<file path=xl/sharedStrings.xml><?xml version="1.0" encoding="utf-8"?>
<sst xmlns="http://schemas.openxmlformats.org/spreadsheetml/2006/main" count="333" uniqueCount="207">
  <si>
    <t>永川区安全生产监察执法大队（参照）</t>
  </si>
  <si>
    <t>监察执法</t>
  </si>
  <si>
    <t>张渝</t>
  </si>
  <si>
    <t>王佳</t>
  </si>
  <si>
    <t>3</t>
  </si>
  <si>
    <t>唐培</t>
  </si>
  <si>
    <t>4</t>
  </si>
  <si>
    <t>永川区城乡建设委员会</t>
  </si>
  <si>
    <t>城建综合管理</t>
  </si>
  <si>
    <t>李卓衡</t>
  </si>
  <si>
    <t>5</t>
  </si>
  <si>
    <t>刘毅</t>
  </si>
  <si>
    <t>6</t>
  </si>
  <si>
    <t>吴睿</t>
  </si>
  <si>
    <t>7</t>
  </si>
  <si>
    <t>永川区公安局</t>
  </si>
  <si>
    <t>基层民警1</t>
  </si>
  <si>
    <t>陈震</t>
  </si>
  <si>
    <t>8</t>
  </si>
  <si>
    <t>程思源</t>
  </si>
  <si>
    <t>9</t>
  </si>
  <si>
    <t>袁海洋</t>
  </si>
  <si>
    <t>10</t>
  </si>
  <si>
    <t>李洪伟</t>
  </si>
  <si>
    <t>11</t>
  </si>
  <si>
    <t>王旭</t>
  </si>
  <si>
    <t>12</t>
  </si>
  <si>
    <t>李真洋</t>
  </si>
  <si>
    <t>13</t>
  </si>
  <si>
    <t>基层民警2</t>
  </si>
  <si>
    <t>彭文雨</t>
  </si>
  <si>
    <t>14</t>
  </si>
  <si>
    <t>金哲</t>
  </si>
  <si>
    <t>15</t>
  </si>
  <si>
    <t>肖志超</t>
  </si>
  <si>
    <t>16</t>
  </si>
  <si>
    <t>基层民警3</t>
  </si>
  <si>
    <t>黄燕灵</t>
  </si>
  <si>
    <t>17</t>
  </si>
  <si>
    <t>陈满</t>
  </si>
  <si>
    <t>18</t>
  </si>
  <si>
    <t>基层民警4</t>
  </si>
  <si>
    <t>王凤娇</t>
  </si>
  <si>
    <t>19</t>
  </si>
  <si>
    <t>杨国庆</t>
  </si>
  <si>
    <t>20</t>
  </si>
  <si>
    <t>张佳玉</t>
  </si>
  <si>
    <t>21</t>
  </si>
  <si>
    <t>基层民警5</t>
  </si>
  <si>
    <t>郎涛</t>
  </si>
  <si>
    <t>22</t>
  </si>
  <si>
    <t>贺钧</t>
  </si>
  <si>
    <t>23</t>
  </si>
  <si>
    <t>刘宏亮</t>
  </si>
  <si>
    <t>24</t>
  </si>
  <si>
    <t>龚彭一</t>
  </si>
  <si>
    <t>25</t>
  </si>
  <si>
    <t>刘诗翔</t>
  </si>
  <si>
    <t>26</t>
  </si>
  <si>
    <t>刘明东</t>
  </si>
  <si>
    <t>27</t>
  </si>
  <si>
    <t>吴吉伟</t>
  </si>
  <si>
    <t>28</t>
  </si>
  <si>
    <t>肖鉴</t>
  </si>
  <si>
    <t>29</t>
  </si>
  <si>
    <t>刘江羽</t>
  </si>
  <si>
    <t>30</t>
  </si>
  <si>
    <t>基层民警6</t>
  </si>
  <si>
    <t>张露</t>
  </si>
  <si>
    <t>31</t>
  </si>
  <si>
    <t>32</t>
  </si>
  <si>
    <t>基层民警7</t>
  </si>
  <si>
    <t>张玉洁</t>
  </si>
  <si>
    <t>33</t>
  </si>
  <si>
    <t>易雪瓶</t>
  </si>
  <si>
    <t>34</t>
  </si>
  <si>
    <t>罗红艳</t>
  </si>
  <si>
    <t>35</t>
  </si>
  <si>
    <t>基层民警8</t>
  </si>
  <si>
    <t>于静云</t>
  </si>
  <si>
    <t>36</t>
  </si>
  <si>
    <t>胡谭梅</t>
  </si>
  <si>
    <t>37</t>
  </si>
  <si>
    <t>朱栋材</t>
  </si>
  <si>
    <t>38</t>
  </si>
  <si>
    <t>物证检验及鉴定2</t>
  </si>
  <si>
    <t>杨柳</t>
  </si>
  <si>
    <t>39</t>
  </si>
  <si>
    <t>永川区规划局</t>
  </si>
  <si>
    <t>规划测绘管理</t>
  </si>
  <si>
    <t>廖亚辉</t>
  </si>
  <si>
    <t>40</t>
  </si>
  <si>
    <t>张春来</t>
  </si>
  <si>
    <t>41</t>
  </si>
  <si>
    <t>永川区经济和信息化委员会</t>
  </si>
  <si>
    <t>统计分析</t>
  </si>
  <si>
    <t>42</t>
  </si>
  <si>
    <t>刘江环</t>
  </si>
  <si>
    <t>43</t>
  </si>
  <si>
    <t>陈虹余</t>
  </si>
  <si>
    <t>44</t>
  </si>
  <si>
    <t>综合执法</t>
  </si>
  <si>
    <t>范潇丹</t>
  </si>
  <si>
    <t>45</t>
  </si>
  <si>
    <t>薛根柱</t>
  </si>
  <si>
    <t>46</t>
  </si>
  <si>
    <t>汤兰</t>
  </si>
  <si>
    <t>47</t>
  </si>
  <si>
    <t>永川区审计局</t>
  </si>
  <si>
    <t>财务审计</t>
  </si>
  <si>
    <t>张李</t>
  </si>
  <si>
    <t>48</t>
  </si>
  <si>
    <t>李程</t>
  </si>
  <si>
    <t>49</t>
  </si>
  <si>
    <t>周俊男</t>
  </si>
  <si>
    <t>50</t>
  </si>
  <si>
    <t>袁美玲</t>
  </si>
  <si>
    <t>51</t>
  </si>
  <si>
    <t>邓文</t>
  </si>
  <si>
    <t>52</t>
  </si>
  <si>
    <t>王星淇</t>
  </si>
  <si>
    <t>53</t>
  </si>
  <si>
    <t>永川区镇街道办事处会计委派管理中心（参照）</t>
  </si>
  <si>
    <t>财务管理</t>
  </si>
  <si>
    <t>刘耀琛</t>
  </si>
  <si>
    <t>54</t>
  </si>
  <si>
    <t>张丽萍</t>
  </si>
  <si>
    <t>55</t>
  </si>
  <si>
    <t>杨谨璐</t>
  </si>
  <si>
    <t>56</t>
  </si>
  <si>
    <t>财政管理</t>
  </si>
  <si>
    <t>范智勇</t>
  </si>
  <si>
    <t>57</t>
  </si>
  <si>
    <t>邱玉凤</t>
  </si>
  <si>
    <t>58</t>
  </si>
  <si>
    <t>罗丹</t>
  </si>
  <si>
    <t>59</t>
  </si>
  <si>
    <t>会计1</t>
  </si>
  <si>
    <t>胡莉</t>
  </si>
  <si>
    <t>60</t>
  </si>
  <si>
    <t>宾承菊</t>
  </si>
  <si>
    <t>61</t>
  </si>
  <si>
    <t>翁茂凌</t>
  </si>
  <si>
    <t>62</t>
  </si>
  <si>
    <t>会计2</t>
  </si>
  <si>
    <t>严晓燕</t>
  </si>
  <si>
    <t>63</t>
  </si>
  <si>
    <t>李龙</t>
  </si>
  <si>
    <t xml:space="preserve">    根据中共重庆市委组织部、重庆市人力资源和社会保障局、重庆市公务员局《2015年下半年面向社会公开考试录用公务员公告》规定，组织开展了笔试、面试工作，并认真履行监督职责。现将报考永川区经济和信息化委员会等单位面试人员的各项成绩公布如下：</t>
  </si>
  <si>
    <t>序号</t>
  </si>
  <si>
    <t>报考部门</t>
  </si>
  <si>
    <t>报考职位</t>
  </si>
  <si>
    <t>姓名</t>
  </si>
  <si>
    <t>所学专业</t>
  </si>
  <si>
    <t>笔试成绩</t>
  </si>
  <si>
    <t>面试成绩</t>
  </si>
  <si>
    <t>总成绩</t>
  </si>
  <si>
    <t>按职位排序</t>
  </si>
  <si>
    <t>1</t>
  </si>
  <si>
    <t>采矿工程</t>
  </si>
  <si>
    <t>2</t>
  </si>
  <si>
    <t>石油工程</t>
  </si>
  <si>
    <t>应用化学</t>
  </si>
  <si>
    <t>土木工程</t>
  </si>
  <si>
    <t>土木工程（轨道交通工程）</t>
  </si>
  <si>
    <t>治安管理</t>
  </si>
  <si>
    <t>侦查</t>
  </si>
  <si>
    <t>交通管理</t>
  </si>
  <si>
    <t>治安学</t>
  </si>
  <si>
    <t>会计学</t>
  </si>
  <si>
    <t>会计（注册会计师方向）</t>
  </si>
  <si>
    <t>法学</t>
  </si>
  <si>
    <t>刑事科学技术</t>
  </si>
  <si>
    <t>禁毒学</t>
  </si>
  <si>
    <t>侦查学</t>
  </si>
  <si>
    <t>经济犯罪侦查</t>
  </si>
  <si>
    <t>体育教育（师范）</t>
  </si>
  <si>
    <t>秦艳</t>
  </si>
  <si>
    <t>汉语言文学</t>
  </si>
  <si>
    <t>新闻学</t>
  </si>
  <si>
    <t>广告学</t>
  </si>
  <si>
    <t>公共事业管理（体育）</t>
  </si>
  <si>
    <t>劳动与社会保障</t>
  </si>
  <si>
    <t>永川区公安局</t>
  </si>
  <si>
    <t>物证检验及鉴定1</t>
  </si>
  <si>
    <t>生物工程</t>
  </si>
  <si>
    <t>测绘工程</t>
  </si>
  <si>
    <t>杨益</t>
  </si>
  <si>
    <t>电子信息工程</t>
  </si>
  <si>
    <t>通信工程</t>
  </si>
  <si>
    <t>永川区经济和信息化委员会</t>
  </si>
  <si>
    <t>信息管理与信息系统</t>
  </si>
  <si>
    <t>会计</t>
  </si>
  <si>
    <t>审计学</t>
  </si>
  <si>
    <t>工商管理</t>
  </si>
  <si>
    <t>市场营销</t>
  </si>
  <si>
    <t>财务管理</t>
  </si>
  <si>
    <t>缺考</t>
  </si>
  <si>
    <t>工商管理（市场营销）</t>
  </si>
  <si>
    <t>经济学</t>
  </si>
  <si>
    <t>文化产业管理</t>
  </si>
  <si>
    <t>注：总成绩＝公共科目笔试成绩÷2×60%+面试成绩×40%。</t>
  </si>
  <si>
    <t>备注：永川区公安局物证检验及鉴定1岗位朱栋材、永川区公安局物证检验及鉴定2岗位杨柳均在第一面试室，第一面试室的平均面试成绩为80.23分，朱栋材、杨柳的得分均低于该平均分，按照《2015年下半年面向社会公开考试录用公务员公告》规定，朱栋材及杨柳不能进入体检。</t>
  </si>
  <si>
    <t>主考官签名：</t>
  </si>
  <si>
    <t>监督员签名：</t>
  </si>
  <si>
    <t>计分员签名：</t>
  </si>
  <si>
    <t>永川区2015年下半年面向社会公开考试录用公务员笔试、面试和总成绩公布表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</si>
</sst>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7">
    <font>
      <sz val="12"/>
      <name val="宋体"/>
      <family val="0"/>
    </font>
    <font>
      <sz val="10"/>
      <name val="Arial"/>
      <family val="2"/>
    </font>
    <font>
      <sz val="9"/>
      <name val="宋体"/>
      <family val="0"/>
    </font>
    <font>
      <b/>
      <sz val="11"/>
      <name val="方正大标宋简体"/>
      <family val="0"/>
    </font>
    <font>
      <sz val="10"/>
      <name val="宋体"/>
      <family val="0"/>
    </font>
    <font>
      <sz val="11"/>
      <name val="宋体"/>
      <family val="0"/>
    </font>
    <font>
      <sz val="10"/>
      <color indexed="8"/>
      <name val="宋体"/>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8">
    <xf numFmtId="0" fontId="0" fillId="0" borderId="0" xfId="0" applyAlignment="1">
      <alignment/>
    </xf>
    <xf numFmtId="0" fontId="3" fillId="0" borderId="0" xfId="17" applyFont="1" applyBorder="1" applyAlignment="1">
      <alignment horizontal="center" vertical="center"/>
      <protection/>
    </xf>
    <xf numFmtId="0" fontId="4" fillId="0" borderId="0" xfId="0" applyFont="1" applyAlignment="1">
      <alignment/>
    </xf>
    <xf numFmtId="0" fontId="5" fillId="0" borderId="1" xfId="17" applyFont="1" applyBorder="1" applyAlignment="1">
      <alignment horizontal="left" vertical="center" wrapText="1"/>
      <protection/>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49"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6" fillId="0" borderId="2" xfId="0" applyFont="1" applyFill="1" applyBorder="1" applyAlignment="1">
      <alignment horizontal="center" vertical="center" wrapText="1"/>
    </xf>
    <xf numFmtId="18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2" xfId="0" applyFont="1" applyBorder="1" applyAlignment="1">
      <alignment horizontal="center" vertical="center"/>
    </xf>
    <xf numFmtId="0" fontId="6" fillId="0" borderId="0" xfId="17" applyFont="1" applyAlignment="1">
      <alignment horizontal="left" vertical="center"/>
      <protection/>
    </xf>
    <xf numFmtId="0" fontId="0" fillId="0" borderId="0" xfId="17" applyAlignment="1">
      <alignment horizontal="center" vertical="center"/>
      <protection/>
    </xf>
    <xf numFmtId="0" fontId="6" fillId="0" borderId="0" xfId="17" applyFont="1" applyAlignment="1">
      <alignment horizontal="left" vertical="center" wrapText="1"/>
      <protection/>
    </xf>
    <xf numFmtId="0" fontId="4" fillId="0" borderId="0" xfId="16" applyFont="1" applyAlignment="1">
      <alignment horizontal="left" vertical="center"/>
      <protection/>
    </xf>
    <xf numFmtId="0" fontId="4" fillId="0" borderId="0" xfId="16" applyFont="1" applyAlignment="1">
      <alignment horizontal="center" vertical="center"/>
      <protection/>
    </xf>
    <xf numFmtId="0" fontId="4" fillId="0" borderId="0" xfId="16" applyFont="1" applyAlignment="1">
      <alignment vertical="center"/>
      <protection/>
    </xf>
    <xf numFmtId="31" fontId="4" fillId="0" borderId="0" xfId="17" applyNumberFormat="1" applyFont="1" applyAlignment="1">
      <alignment horizontal="right" vertical="center"/>
      <protection/>
    </xf>
    <xf numFmtId="0" fontId="4" fillId="0" borderId="0" xfId="0" applyFont="1" applyFill="1" applyAlignment="1">
      <alignment/>
    </xf>
    <xf numFmtId="0" fontId="4" fillId="0" borderId="0" xfId="0" applyFont="1" applyFill="1" applyAlignment="1">
      <alignment horizontal="center" vertical="center"/>
    </xf>
  </cellXfs>
  <cellStyles count="8">
    <cellStyle name="Normal" xfId="0"/>
    <cellStyle name="Percent" xfId="15"/>
    <cellStyle name="常规_笔试、面试和总成绩公布表" xfId="16"/>
    <cellStyle name="常规_永川区成绩公示表、进入体检名单"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6"/>
  <sheetViews>
    <sheetView tabSelected="1" workbookViewId="0" topLeftCell="A1">
      <pane ySplit="3" topLeftCell="BM43" activePane="bottomLeft" state="frozen"/>
      <selection pane="topLeft" activeCell="A1" sqref="A1"/>
      <selection pane="bottomLeft" activeCell="A1" sqref="A1:I1"/>
    </sheetView>
  </sheetViews>
  <sheetFormatPr defaultColWidth="9.00390625" defaultRowHeight="14.25"/>
  <cols>
    <col min="1" max="1" width="4.875" style="2" customWidth="1"/>
    <col min="2" max="2" width="35.125" style="2" customWidth="1"/>
    <col min="3" max="3" width="11.75390625" style="2" customWidth="1"/>
    <col min="4" max="4" width="7.00390625" style="2" customWidth="1"/>
    <col min="5" max="5" width="14.00390625" style="2" customWidth="1"/>
    <col min="6" max="9" width="8.625" style="2" customWidth="1"/>
    <col min="10" max="10" width="16.00390625" style="2" customWidth="1"/>
    <col min="11" max="11" width="17.75390625" style="2" customWidth="1"/>
    <col min="12" max="16384" width="9.00390625" style="2" customWidth="1"/>
  </cols>
  <sheetData>
    <row r="1" spans="1:9" ht="22.5" customHeight="1">
      <c r="A1" s="1" t="s">
        <v>206</v>
      </c>
      <c r="B1" s="1"/>
      <c r="C1" s="1"/>
      <c r="D1" s="1"/>
      <c r="E1" s="1"/>
      <c r="F1" s="1"/>
      <c r="G1" s="1"/>
      <c r="H1" s="1"/>
      <c r="I1" s="1"/>
    </row>
    <row r="2" spans="1:9" ht="51.75" customHeight="1">
      <c r="A2" s="3" t="s">
        <v>148</v>
      </c>
      <c r="B2" s="3"/>
      <c r="C2" s="3"/>
      <c r="D2" s="3"/>
      <c r="E2" s="3"/>
      <c r="F2" s="3"/>
      <c r="G2" s="3"/>
      <c r="H2" s="3"/>
      <c r="I2" s="3"/>
    </row>
    <row r="3" spans="1:10" s="6" customFormat="1" ht="31.5" customHeight="1">
      <c r="A3" s="4" t="s">
        <v>149</v>
      </c>
      <c r="B3" s="4" t="s">
        <v>150</v>
      </c>
      <c r="C3" s="4" t="s">
        <v>151</v>
      </c>
      <c r="D3" s="4" t="s">
        <v>152</v>
      </c>
      <c r="E3" s="4" t="s">
        <v>153</v>
      </c>
      <c r="F3" s="4" t="s">
        <v>154</v>
      </c>
      <c r="G3" s="4" t="s">
        <v>155</v>
      </c>
      <c r="H3" s="4" t="s">
        <v>156</v>
      </c>
      <c r="I3" s="5" t="s">
        <v>157</v>
      </c>
      <c r="J3" s="2"/>
    </row>
    <row r="4" spans="1:9" ht="18.75" customHeight="1">
      <c r="A4" s="7" t="s">
        <v>158</v>
      </c>
      <c r="B4" s="8" t="s">
        <v>0</v>
      </c>
      <c r="C4" s="4" t="s">
        <v>1</v>
      </c>
      <c r="D4" s="4" t="s">
        <v>2</v>
      </c>
      <c r="E4" s="9" t="s">
        <v>159</v>
      </c>
      <c r="F4" s="4">
        <v>142.5</v>
      </c>
      <c r="G4" s="9">
        <v>82.2</v>
      </c>
      <c r="H4" s="10">
        <f aca="true" t="shared" si="0" ref="H4:H35">F4/2*0.6+G4*0.4</f>
        <v>75.63</v>
      </c>
      <c r="I4" s="11">
        <f aca="true" t="shared" si="1" ref="I4:I35">SUMPRODUCT(($B$4:$B$66=B4)*($C$4:$C$66=C4)*($H$4:$H$66&gt;H4))+1</f>
        <v>1</v>
      </c>
    </row>
    <row r="5" spans="1:9" ht="18.75" customHeight="1">
      <c r="A5" s="7" t="s">
        <v>160</v>
      </c>
      <c r="B5" s="8" t="s">
        <v>0</v>
      </c>
      <c r="C5" s="4" t="s">
        <v>1</v>
      </c>
      <c r="D5" s="4" t="s">
        <v>3</v>
      </c>
      <c r="E5" s="9" t="s">
        <v>161</v>
      </c>
      <c r="F5" s="4">
        <v>143</v>
      </c>
      <c r="G5" s="9">
        <v>79.3</v>
      </c>
      <c r="H5" s="10">
        <f t="shared" si="0"/>
        <v>74.62</v>
      </c>
      <c r="I5" s="11">
        <f t="shared" si="1"/>
        <v>2</v>
      </c>
    </row>
    <row r="6" spans="1:9" ht="18.75" customHeight="1">
      <c r="A6" s="7" t="s">
        <v>4</v>
      </c>
      <c r="B6" s="8" t="s">
        <v>0</v>
      </c>
      <c r="C6" s="4" t="s">
        <v>1</v>
      </c>
      <c r="D6" s="4" t="s">
        <v>5</v>
      </c>
      <c r="E6" s="9" t="s">
        <v>162</v>
      </c>
      <c r="F6" s="4">
        <v>139</v>
      </c>
      <c r="G6" s="9">
        <v>81.4</v>
      </c>
      <c r="H6" s="10">
        <f t="shared" si="0"/>
        <v>74.25999999999999</v>
      </c>
      <c r="I6" s="11">
        <f t="shared" si="1"/>
        <v>3</v>
      </c>
    </row>
    <row r="7" spans="1:9" ht="18.75" customHeight="1">
      <c r="A7" s="7" t="s">
        <v>6</v>
      </c>
      <c r="B7" s="8" t="s">
        <v>7</v>
      </c>
      <c r="C7" s="4" t="s">
        <v>8</v>
      </c>
      <c r="D7" s="4" t="s">
        <v>9</v>
      </c>
      <c r="E7" s="9" t="s">
        <v>163</v>
      </c>
      <c r="F7" s="4">
        <v>145.5</v>
      </c>
      <c r="G7" s="9">
        <v>82</v>
      </c>
      <c r="H7" s="10">
        <f t="shared" si="0"/>
        <v>76.45</v>
      </c>
      <c r="I7" s="11">
        <f t="shared" si="1"/>
        <v>1</v>
      </c>
    </row>
    <row r="8" spans="1:9" ht="18.75" customHeight="1">
      <c r="A8" s="7" t="s">
        <v>10</v>
      </c>
      <c r="B8" s="8" t="s">
        <v>7</v>
      </c>
      <c r="C8" s="4" t="s">
        <v>8</v>
      </c>
      <c r="D8" s="4" t="s">
        <v>11</v>
      </c>
      <c r="E8" s="9" t="s">
        <v>163</v>
      </c>
      <c r="F8" s="4">
        <v>141</v>
      </c>
      <c r="G8" s="9">
        <v>76.1</v>
      </c>
      <c r="H8" s="10">
        <f t="shared" si="0"/>
        <v>72.74</v>
      </c>
      <c r="I8" s="11">
        <f t="shared" si="1"/>
        <v>2</v>
      </c>
    </row>
    <row r="9" spans="1:9" ht="30" customHeight="1">
      <c r="A9" s="7" t="s">
        <v>12</v>
      </c>
      <c r="B9" s="12" t="s">
        <v>7</v>
      </c>
      <c r="C9" s="5" t="s">
        <v>8</v>
      </c>
      <c r="D9" s="5" t="s">
        <v>13</v>
      </c>
      <c r="E9" s="13" t="s">
        <v>164</v>
      </c>
      <c r="F9" s="5">
        <v>134</v>
      </c>
      <c r="G9" s="13">
        <v>76.8</v>
      </c>
      <c r="H9" s="10">
        <f t="shared" si="0"/>
        <v>70.91999999999999</v>
      </c>
      <c r="I9" s="11">
        <f t="shared" si="1"/>
        <v>3</v>
      </c>
    </row>
    <row r="10" spans="1:9" ht="19.5" customHeight="1">
      <c r="A10" s="7" t="s">
        <v>14</v>
      </c>
      <c r="B10" s="12" t="s">
        <v>15</v>
      </c>
      <c r="C10" s="5" t="s">
        <v>16</v>
      </c>
      <c r="D10" s="5" t="s">
        <v>17</v>
      </c>
      <c r="E10" s="13" t="s">
        <v>165</v>
      </c>
      <c r="F10" s="5">
        <v>138</v>
      </c>
      <c r="G10" s="13">
        <v>78.32</v>
      </c>
      <c r="H10" s="10">
        <f t="shared" si="0"/>
        <v>72.728</v>
      </c>
      <c r="I10" s="11">
        <f t="shared" si="1"/>
        <v>1</v>
      </c>
    </row>
    <row r="11" spans="1:9" ht="19.5" customHeight="1">
      <c r="A11" s="7" t="s">
        <v>18</v>
      </c>
      <c r="B11" s="12" t="s">
        <v>15</v>
      </c>
      <c r="C11" s="5" t="s">
        <v>16</v>
      </c>
      <c r="D11" s="5" t="s">
        <v>19</v>
      </c>
      <c r="E11" s="13" t="s">
        <v>166</v>
      </c>
      <c r="F11" s="5">
        <v>129</v>
      </c>
      <c r="G11" s="13">
        <v>79.48</v>
      </c>
      <c r="H11" s="10">
        <f t="shared" si="0"/>
        <v>70.49199999999999</v>
      </c>
      <c r="I11" s="11">
        <f t="shared" si="1"/>
        <v>2</v>
      </c>
    </row>
    <row r="12" spans="1:9" ht="19.5" customHeight="1">
      <c r="A12" s="7" t="s">
        <v>20</v>
      </c>
      <c r="B12" s="12" t="s">
        <v>15</v>
      </c>
      <c r="C12" s="5" t="s">
        <v>16</v>
      </c>
      <c r="D12" s="5" t="s">
        <v>21</v>
      </c>
      <c r="E12" s="13" t="s">
        <v>166</v>
      </c>
      <c r="F12" s="5">
        <v>131.5</v>
      </c>
      <c r="G12" s="13">
        <v>77.32</v>
      </c>
      <c r="H12" s="10">
        <f t="shared" si="0"/>
        <v>70.37799999999999</v>
      </c>
      <c r="I12" s="11">
        <f t="shared" si="1"/>
        <v>3</v>
      </c>
    </row>
    <row r="13" spans="1:9" ht="19.5" customHeight="1">
      <c r="A13" s="7" t="s">
        <v>22</v>
      </c>
      <c r="B13" s="12" t="s">
        <v>15</v>
      </c>
      <c r="C13" s="5" t="s">
        <v>16</v>
      </c>
      <c r="D13" s="5" t="s">
        <v>23</v>
      </c>
      <c r="E13" s="13" t="s">
        <v>167</v>
      </c>
      <c r="F13" s="5">
        <v>132</v>
      </c>
      <c r="G13" s="13">
        <v>76.92</v>
      </c>
      <c r="H13" s="10">
        <f t="shared" si="0"/>
        <v>70.368</v>
      </c>
      <c r="I13" s="11">
        <f t="shared" si="1"/>
        <v>4</v>
      </c>
    </row>
    <row r="14" spans="1:9" ht="19.5" customHeight="1">
      <c r="A14" s="7" t="s">
        <v>24</v>
      </c>
      <c r="B14" s="12" t="s">
        <v>15</v>
      </c>
      <c r="C14" s="5" t="s">
        <v>16</v>
      </c>
      <c r="D14" s="5" t="s">
        <v>25</v>
      </c>
      <c r="E14" s="13" t="s">
        <v>165</v>
      </c>
      <c r="F14" s="5">
        <v>129</v>
      </c>
      <c r="G14" s="13">
        <v>76.64</v>
      </c>
      <c r="H14" s="10">
        <f t="shared" si="0"/>
        <v>69.356</v>
      </c>
      <c r="I14" s="11">
        <f t="shared" si="1"/>
        <v>5</v>
      </c>
    </row>
    <row r="15" spans="1:9" ht="19.5" customHeight="1">
      <c r="A15" s="7" t="s">
        <v>26</v>
      </c>
      <c r="B15" s="12" t="s">
        <v>15</v>
      </c>
      <c r="C15" s="5" t="s">
        <v>16</v>
      </c>
      <c r="D15" s="5" t="s">
        <v>27</v>
      </c>
      <c r="E15" s="13" t="s">
        <v>168</v>
      </c>
      <c r="F15" s="5">
        <v>126.5</v>
      </c>
      <c r="G15" s="13">
        <v>74.44</v>
      </c>
      <c r="H15" s="10">
        <f t="shared" si="0"/>
        <v>67.726</v>
      </c>
      <c r="I15" s="11">
        <f t="shared" si="1"/>
        <v>6</v>
      </c>
    </row>
    <row r="16" spans="1:9" ht="19.5" customHeight="1">
      <c r="A16" s="7" t="s">
        <v>28</v>
      </c>
      <c r="B16" s="12" t="s">
        <v>15</v>
      </c>
      <c r="C16" s="5" t="s">
        <v>29</v>
      </c>
      <c r="D16" s="5" t="s">
        <v>30</v>
      </c>
      <c r="E16" s="13" t="s">
        <v>167</v>
      </c>
      <c r="F16" s="5">
        <v>127</v>
      </c>
      <c r="G16" s="13">
        <v>83.84</v>
      </c>
      <c r="H16" s="10">
        <f t="shared" si="0"/>
        <v>71.636</v>
      </c>
      <c r="I16" s="11">
        <f t="shared" si="1"/>
        <v>1</v>
      </c>
    </row>
    <row r="17" spans="1:9" ht="19.5" customHeight="1">
      <c r="A17" s="7" t="s">
        <v>31</v>
      </c>
      <c r="B17" s="12" t="s">
        <v>15</v>
      </c>
      <c r="C17" s="5" t="s">
        <v>29</v>
      </c>
      <c r="D17" s="5" t="s">
        <v>32</v>
      </c>
      <c r="E17" s="13" t="s">
        <v>167</v>
      </c>
      <c r="F17" s="5">
        <v>122.5</v>
      </c>
      <c r="G17" s="13">
        <v>86.74</v>
      </c>
      <c r="H17" s="10">
        <f t="shared" si="0"/>
        <v>71.446</v>
      </c>
      <c r="I17" s="11">
        <f t="shared" si="1"/>
        <v>2</v>
      </c>
    </row>
    <row r="18" spans="1:9" ht="19.5" customHeight="1">
      <c r="A18" s="7" t="s">
        <v>33</v>
      </c>
      <c r="B18" s="12" t="s">
        <v>15</v>
      </c>
      <c r="C18" s="5" t="s">
        <v>29</v>
      </c>
      <c r="D18" s="5" t="s">
        <v>34</v>
      </c>
      <c r="E18" s="13" t="s">
        <v>167</v>
      </c>
      <c r="F18" s="5">
        <v>130</v>
      </c>
      <c r="G18" s="13">
        <v>79.86</v>
      </c>
      <c r="H18" s="10">
        <f t="shared" si="0"/>
        <v>70.944</v>
      </c>
      <c r="I18" s="11">
        <f t="shared" si="1"/>
        <v>3</v>
      </c>
    </row>
    <row r="19" spans="1:9" ht="19.5" customHeight="1">
      <c r="A19" s="7" t="s">
        <v>35</v>
      </c>
      <c r="B19" s="12" t="s">
        <v>15</v>
      </c>
      <c r="C19" s="5" t="s">
        <v>36</v>
      </c>
      <c r="D19" s="5" t="s">
        <v>37</v>
      </c>
      <c r="E19" s="13" t="s">
        <v>169</v>
      </c>
      <c r="F19" s="5">
        <v>134</v>
      </c>
      <c r="G19" s="13">
        <v>84.52</v>
      </c>
      <c r="H19" s="10">
        <f t="shared" si="0"/>
        <v>74.008</v>
      </c>
      <c r="I19" s="11">
        <f t="shared" si="1"/>
        <v>1</v>
      </c>
    </row>
    <row r="20" spans="1:9" ht="30" customHeight="1">
      <c r="A20" s="7" t="s">
        <v>38</v>
      </c>
      <c r="B20" s="12" t="s">
        <v>15</v>
      </c>
      <c r="C20" s="5" t="s">
        <v>36</v>
      </c>
      <c r="D20" s="5" t="s">
        <v>39</v>
      </c>
      <c r="E20" s="13" t="s">
        <v>170</v>
      </c>
      <c r="F20" s="5">
        <v>137</v>
      </c>
      <c r="G20" s="13">
        <v>73.08</v>
      </c>
      <c r="H20" s="10">
        <f t="shared" si="0"/>
        <v>70.332</v>
      </c>
      <c r="I20" s="11">
        <f t="shared" si="1"/>
        <v>2</v>
      </c>
    </row>
    <row r="21" spans="1:9" ht="19.5" customHeight="1">
      <c r="A21" s="7" t="s">
        <v>40</v>
      </c>
      <c r="B21" s="12" t="s">
        <v>15</v>
      </c>
      <c r="C21" s="5" t="s">
        <v>41</v>
      </c>
      <c r="D21" s="5" t="s">
        <v>42</v>
      </c>
      <c r="E21" s="13" t="s">
        <v>171</v>
      </c>
      <c r="F21" s="5">
        <v>134.5</v>
      </c>
      <c r="G21" s="13">
        <v>85.58</v>
      </c>
      <c r="H21" s="10">
        <f t="shared" si="0"/>
        <v>74.582</v>
      </c>
      <c r="I21" s="11">
        <f t="shared" si="1"/>
        <v>1</v>
      </c>
    </row>
    <row r="22" spans="1:9" ht="19.5" customHeight="1">
      <c r="A22" s="7" t="s">
        <v>43</v>
      </c>
      <c r="B22" s="12" t="s">
        <v>15</v>
      </c>
      <c r="C22" s="5" t="s">
        <v>41</v>
      </c>
      <c r="D22" s="5" t="s">
        <v>44</v>
      </c>
      <c r="E22" s="13" t="s">
        <v>172</v>
      </c>
      <c r="F22" s="5">
        <v>142</v>
      </c>
      <c r="G22" s="13">
        <v>78.4</v>
      </c>
      <c r="H22" s="10">
        <f t="shared" si="0"/>
        <v>73.96000000000001</v>
      </c>
      <c r="I22" s="11">
        <f t="shared" si="1"/>
        <v>2</v>
      </c>
    </row>
    <row r="23" spans="1:9" ht="19.5" customHeight="1">
      <c r="A23" s="7" t="s">
        <v>45</v>
      </c>
      <c r="B23" s="12" t="s">
        <v>15</v>
      </c>
      <c r="C23" s="5" t="s">
        <v>41</v>
      </c>
      <c r="D23" s="5" t="s">
        <v>46</v>
      </c>
      <c r="E23" s="13" t="s">
        <v>172</v>
      </c>
      <c r="F23" s="5">
        <v>134.5</v>
      </c>
      <c r="G23" s="13">
        <v>79.14</v>
      </c>
      <c r="H23" s="10">
        <f t="shared" si="0"/>
        <v>72.006</v>
      </c>
      <c r="I23" s="11">
        <f t="shared" si="1"/>
        <v>3</v>
      </c>
    </row>
    <row r="24" spans="1:9" ht="19.5" customHeight="1">
      <c r="A24" s="7" t="s">
        <v>47</v>
      </c>
      <c r="B24" s="12" t="s">
        <v>15</v>
      </c>
      <c r="C24" s="5" t="s">
        <v>48</v>
      </c>
      <c r="D24" s="5" t="s">
        <v>49</v>
      </c>
      <c r="E24" s="13" t="s">
        <v>173</v>
      </c>
      <c r="F24" s="5">
        <v>140.5</v>
      </c>
      <c r="G24" s="13">
        <v>76.4</v>
      </c>
      <c r="H24" s="10">
        <f t="shared" si="0"/>
        <v>72.71000000000001</v>
      </c>
      <c r="I24" s="11">
        <f t="shared" si="1"/>
        <v>1</v>
      </c>
    </row>
    <row r="25" spans="1:9" ht="19.5" customHeight="1">
      <c r="A25" s="7" t="s">
        <v>50</v>
      </c>
      <c r="B25" s="12" t="s">
        <v>15</v>
      </c>
      <c r="C25" s="5" t="s">
        <v>48</v>
      </c>
      <c r="D25" s="5" t="s">
        <v>51</v>
      </c>
      <c r="E25" s="13" t="s">
        <v>174</v>
      </c>
      <c r="F25" s="5">
        <v>125.5</v>
      </c>
      <c r="G25" s="13">
        <v>85.8</v>
      </c>
      <c r="H25" s="10">
        <f t="shared" si="0"/>
        <v>71.97</v>
      </c>
      <c r="I25" s="11">
        <f t="shared" si="1"/>
        <v>2</v>
      </c>
    </row>
    <row r="26" spans="1:9" ht="19.5" customHeight="1">
      <c r="A26" s="7" t="s">
        <v>52</v>
      </c>
      <c r="B26" s="12" t="s">
        <v>15</v>
      </c>
      <c r="C26" s="5" t="s">
        <v>48</v>
      </c>
      <c r="D26" s="5" t="s">
        <v>53</v>
      </c>
      <c r="E26" s="13" t="s">
        <v>174</v>
      </c>
      <c r="F26" s="5">
        <v>133</v>
      </c>
      <c r="G26" s="13">
        <v>79.6</v>
      </c>
      <c r="H26" s="10">
        <f t="shared" si="0"/>
        <v>71.74</v>
      </c>
      <c r="I26" s="11">
        <f t="shared" si="1"/>
        <v>3</v>
      </c>
    </row>
    <row r="27" spans="1:9" ht="19.5" customHeight="1">
      <c r="A27" s="7" t="s">
        <v>54</v>
      </c>
      <c r="B27" s="12" t="s">
        <v>15</v>
      </c>
      <c r="C27" s="5" t="s">
        <v>48</v>
      </c>
      <c r="D27" s="5" t="s">
        <v>55</v>
      </c>
      <c r="E27" s="13" t="s">
        <v>175</v>
      </c>
      <c r="F27" s="5">
        <v>129.5</v>
      </c>
      <c r="G27" s="14">
        <v>81.2</v>
      </c>
      <c r="H27" s="10">
        <f t="shared" si="0"/>
        <v>71.33000000000001</v>
      </c>
      <c r="I27" s="11">
        <f t="shared" si="1"/>
        <v>4</v>
      </c>
    </row>
    <row r="28" spans="1:9" ht="19.5" customHeight="1">
      <c r="A28" s="7" t="s">
        <v>56</v>
      </c>
      <c r="B28" s="12" t="s">
        <v>15</v>
      </c>
      <c r="C28" s="5" t="s">
        <v>48</v>
      </c>
      <c r="D28" s="5" t="s">
        <v>57</v>
      </c>
      <c r="E28" s="13" t="s">
        <v>173</v>
      </c>
      <c r="F28" s="5">
        <v>132.5</v>
      </c>
      <c r="G28" s="13">
        <v>77.6</v>
      </c>
      <c r="H28" s="10">
        <f t="shared" si="0"/>
        <v>70.78999999999999</v>
      </c>
      <c r="I28" s="11">
        <f t="shared" si="1"/>
        <v>5</v>
      </c>
    </row>
    <row r="29" spans="1:9" ht="19.5" customHeight="1">
      <c r="A29" s="7" t="s">
        <v>58</v>
      </c>
      <c r="B29" s="12" t="s">
        <v>15</v>
      </c>
      <c r="C29" s="5" t="s">
        <v>48</v>
      </c>
      <c r="D29" s="5" t="s">
        <v>59</v>
      </c>
      <c r="E29" s="13" t="s">
        <v>174</v>
      </c>
      <c r="F29" s="5">
        <v>130</v>
      </c>
      <c r="G29" s="13">
        <v>79.2</v>
      </c>
      <c r="H29" s="10">
        <f t="shared" si="0"/>
        <v>70.68</v>
      </c>
      <c r="I29" s="11">
        <f t="shared" si="1"/>
        <v>6</v>
      </c>
    </row>
    <row r="30" spans="1:9" ht="19.5" customHeight="1">
      <c r="A30" s="7" t="s">
        <v>60</v>
      </c>
      <c r="B30" s="12" t="s">
        <v>15</v>
      </c>
      <c r="C30" s="5" t="s">
        <v>48</v>
      </c>
      <c r="D30" s="5" t="s">
        <v>61</v>
      </c>
      <c r="E30" s="13" t="s">
        <v>174</v>
      </c>
      <c r="F30" s="5">
        <v>122.5</v>
      </c>
      <c r="G30" s="13">
        <v>81</v>
      </c>
      <c r="H30" s="10">
        <f t="shared" si="0"/>
        <v>69.15</v>
      </c>
      <c r="I30" s="11">
        <f t="shared" si="1"/>
        <v>7</v>
      </c>
    </row>
    <row r="31" spans="1:9" ht="27" customHeight="1">
      <c r="A31" s="7" t="s">
        <v>62</v>
      </c>
      <c r="B31" s="12" t="s">
        <v>15</v>
      </c>
      <c r="C31" s="5" t="s">
        <v>48</v>
      </c>
      <c r="D31" s="5" t="s">
        <v>63</v>
      </c>
      <c r="E31" s="13" t="s">
        <v>175</v>
      </c>
      <c r="F31" s="5">
        <v>118</v>
      </c>
      <c r="G31" s="13">
        <v>75.8</v>
      </c>
      <c r="H31" s="10">
        <f t="shared" si="0"/>
        <v>65.72</v>
      </c>
      <c r="I31" s="11">
        <f t="shared" si="1"/>
        <v>8</v>
      </c>
    </row>
    <row r="32" spans="1:9" ht="19.5" customHeight="1">
      <c r="A32" s="7" t="s">
        <v>64</v>
      </c>
      <c r="B32" s="15" t="s">
        <v>15</v>
      </c>
      <c r="C32" s="5" t="s">
        <v>48</v>
      </c>
      <c r="D32" s="5" t="s">
        <v>65</v>
      </c>
      <c r="E32" s="13" t="s">
        <v>175</v>
      </c>
      <c r="F32" s="5">
        <v>102</v>
      </c>
      <c r="G32" s="13">
        <v>77.8</v>
      </c>
      <c r="H32" s="10">
        <f t="shared" si="0"/>
        <v>61.72</v>
      </c>
      <c r="I32" s="11">
        <f t="shared" si="1"/>
        <v>9</v>
      </c>
    </row>
    <row r="33" spans="1:9" ht="19.5" customHeight="1">
      <c r="A33" s="7" t="s">
        <v>66</v>
      </c>
      <c r="B33" s="12" t="s">
        <v>15</v>
      </c>
      <c r="C33" s="5" t="s">
        <v>67</v>
      </c>
      <c r="D33" s="5" t="s">
        <v>68</v>
      </c>
      <c r="E33" s="13" t="s">
        <v>176</v>
      </c>
      <c r="F33" s="5">
        <v>131</v>
      </c>
      <c r="G33" s="13">
        <v>82.7</v>
      </c>
      <c r="H33" s="10">
        <f t="shared" si="0"/>
        <v>72.38</v>
      </c>
      <c r="I33" s="11">
        <f t="shared" si="1"/>
        <v>1</v>
      </c>
    </row>
    <row r="34" spans="1:9" ht="19.5" customHeight="1">
      <c r="A34" s="7" t="s">
        <v>69</v>
      </c>
      <c r="B34" s="12" t="s">
        <v>15</v>
      </c>
      <c r="C34" s="5" t="s">
        <v>67</v>
      </c>
      <c r="D34" s="5" t="s">
        <v>177</v>
      </c>
      <c r="E34" s="13" t="s">
        <v>176</v>
      </c>
      <c r="F34" s="5">
        <v>119</v>
      </c>
      <c r="G34" s="13">
        <v>81.24</v>
      </c>
      <c r="H34" s="10">
        <f t="shared" si="0"/>
        <v>68.196</v>
      </c>
      <c r="I34" s="11">
        <f t="shared" si="1"/>
        <v>2</v>
      </c>
    </row>
    <row r="35" spans="1:9" ht="19.5" customHeight="1">
      <c r="A35" s="7" t="s">
        <v>70</v>
      </c>
      <c r="B35" s="12" t="s">
        <v>15</v>
      </c>
      <c r="C35" s="5" t="s">
        <v>71</v>
      </c>
      <c r="D35" s="5" t="s">
        <v>72</v>
      </c>
      <c r="E35" s="13" t="s">
        <v>178</v>
      </c>
      <c r="F35" s="5">
        <v>135.5</v>
      </c>
      <c r="G35" s="13">
        <v>85.48</v>
      </c>
      <c r="H35" s="10">
        <f t="shared" si="0"/>
        <v>74.842</v>
      </c>
      <c r="I35" s="11">
        <f t="shared" si="1"/>
        <v>1</v>
      </c>
    </row>
    <row r="36" spans="1:9" ht="19.5" customHeight="1">
      <c r="A36" s="7" t="s">
        <v>73</v>
      </c>
      <c r="B36" s="12" t="s">
        <v>15</v>
      </c>
      <c r="C36" s="5" t="s">
        <v>71</v>
      </c>
      <c r="D36" s="5" t="s">
        <v>74</v>
      </c>
      <c r="E36" s="13" t="s">
        <v>179</v>
      </c>
      <c r="F36" s="5">
        <v>135.5</v>
      </c>
      <c r="G36" s="13">
        <v>84.86</v>
      </c>
      <c r="H36" s="10">
        <f aca="true" t="shared" si="2" ref="H36:H67">F36/2*0.6+G36*0.4</f>
        <v>74.594</v>
      </c>
      <c r="I36" s="11">
        <f aca="true" t="shared" si="3" ref="I36:I67">SUMPRODUCT(($B$4:$B$66=B36)*($C$4:$C$66=C36)*($H$4:$H$66&gt;H36))+1</f>
        <v>2</v>
      </c>
    </row>
    <row r="37" spans="1:9" ht="19.5" customHeight="1">
      <c r="A37" s="7" t="s">
        <v>75</v>
      </c>
      <c r="B37" s="12" t="s">
        <v>15</v>
      </c>
      <c r="C37" s="5" t="s">
        <v>71</v>
      </c>
      <c r="D37" s="5" t="s">
        <v>76</v>
      </c>
      <c r="E37" s="13" t="s">
        <v>180</v>
      </c>
      <c r="F37" s="5">
        <v>138</v>
      </c>
      <c r="G37" s="13">
        <v>80</v>
      </c>
      <c r="H37" s="10">
        <f t="shared" si="2"/>
        <v>73.4</v>
      </c>
      <c r="I37" s="11">
        <f t="shared" si="3"/>
        <v>3</v>
      </c>
    </row>
    <row r="38" spans="1:9" ht="30" customHeight="1">
      <c r="A38" s="7" t="s">
        <v>77</v>
      </c>
      <c r="B38" s="12" t="s">
        <v>15</v>
      </c>
      <c r="C38" s="5" t="s">
        <v>78</v>
      </c>
      <c r="D38" s="5" t="s">
        <v>79</v>
      </c>
      <c r="E38" s="13" t="s">
        <v>181</v>
      </c>
      <c r="F38" s="5">
        <v>148.5</v>
      </c>
      <c r="G38" s="13">
        <v>80.18</v>
      </c>
      <c r="H38" s="10">
        <f t="shared" si="2"/>
        <v>76.622</v>
      </c>
      <c r="I38" s="11">
        <f t="shared" si="3"/>
        <v>1</v>
      </c>
    </row>
    <row r="39" spans="1:9" ht="19.5" customHeight="1">
      <c r="A39" s="7" t="s">
        <v>80</v>
      </c>
      <c r="B39" s="12" t="s">
        <v>15</v>
      </c>
      <c r="C39" s="5" t="s">
        <v>78</v>
      </c>
      <c r="D39" s="5" t="s">
        <v>81</v>
      </c>
      <c r="E39" s="13" t="s">
        <v>182</v>
      </c>
      <c r="F39" s="5">
        <v>135.5</v>
      </c>
      <c r="G39" s="13">
        <v>78.06</v>
      </c>
      <c r="H39" s="10">
        <f t="shared" si="2"/>
        <v>71.874</v>
      </c>
      <c r="I39" s="11">
        <f t="shared" si="3"/>
        <v>2</v>
      </c>
    </row>
    <row r="40" spans="1:9" ht="19.5" customHeight="1">
      <c r="A40" s="7" t="s">
        <v>82</v>
      </c>
      <c r="B40" s="12" t="s">
        <v>183</v>
      </c>
      <c r="C40" s="16" t="s">
        <v>184</v>
      </c>
      <c r="D40" s="5" t="s">
        <v>83</v>
      </c>
      <c r="E40" s="13" t="s">
        <v>172</v>
      </c>
      <c r="F40" s="5">
        <v>122</v>
      </c>
      <c r="G40" s="13">
        <v>80.18</v>
      </c>
      <c r="H40" s="10">
        <f t="shared" si="2"/>
        <v>68.672</v>
      </c>
      <c r="I40" s="11">
        <f t="shared" si="3"/>
        <v>1</v>
      </c>
    </row>
    <row r="41" spans="1:9" ht="19.5" customHeight="1">
      <c r="A41" s="7" t="s">
        <v>84</v>
      </c>
      <c r="B41" s="12" t="s">
        <v>15</v>
      </c>
      <c r="C41" s="16" t="s">
        <v>85</v>
      </c>
      <c r="D41" s="5" t="s">
        <v>86</v>
      </c>
      <c r="E41" s="13" t="s">
        <v>185</v>
      </c>
      <c r="F41" s="5">
        <v>135.5</v>
      </c>
      <c r="G41" s="13">
        <v>78.32</v>
      </c>
      <c r="H41" s="10">
        <f t="shared" si="2"/>
        <v>71.978</v>
      </c>
      <c r="I41" s="11">
        <f t="shared" si="3"/>
        <v>1</v>
      </c>
    </row>
    <row r="42" spans="1:9" ht="19.5" customHeight="1">
      <c r="A42" s="7" t="s">
        <v>87</v>
      </c>
      <c r="B42" s="12" t="s">
        <v>88</v>
      </c>
      <c r="C42" s="5" t="s">
        <v>89</v>
      </c>
      <c r="D42" s="5" t="s">
        <v>90</v>
      </c>
      <c r="E42" s="17" t="s">
        <v>186</v>
      </c>
      <c r="F42" s="5">
        <v>137.5</v>
      </c>
      <c r="G42" s="13">
        <v>79.5</v>
      </c>
      <c r="H42" s="10">
        <f t="shared" si="2"/>
        <v>73.05</v>
      </c>
      <c r="I42" s="11">
        <f t="shared" si="3"/>
        <v>1</v>
      </c>
    </row>
    <row r="43" spans="1:9" ht="19.5" customHeight="1">
      <c r="A43" s="7" t="s">
        <v>91</v>
      </c>
      <c r="B43" s="15" t="s">
        <v>88</v>
      </c>
      <c r="C43" s="5" t="s">
        <v>89</v>
      </c>
      <c r="D43" s="5" t="s">
        <v>92</v>
      </c>
      <c r="E43" s="17" t="s">
        <v>186</v>
      </c>
      <c r="F43" s="5">
        <v>135.5</v>
      </c>
      <c r="G43" s="13">
        <v>79.8</v>
      </c>
      <c r="H43" s="10">
        <f t="shared" si="2"/>
        <v>72.57</v>
      </c>
      <c r="I43" s="11">
        <f t="shared" si="3"/>
        <v>2</v>
      </c>
    </row>
    <row r="44" spans="1:9" ht="30" customHeight="1">
      <c r="A44" s="7" t="s">
        <v>93</v>
      </c>
      <c r="B44" s="8" t="s">
        <v>94</v>
      </c>
      <c r="C44" s="4" t="s">
        <v>95</v>
      </c>
      <c r="D44" s="4" t="s">
        <v>187</v>
      </c>
      <c r="E44" s="9" t="s">
        <v>188</v>
      </c>
      <c r="F44" s="4">
        <v>151</v>
      </c>
      <c r="G44" s="9">
        <v>83.6</v>
      </c>
      <c r="H44" s="10">
        <f t="shared" si="2"/>
        <v>78.74</v>
      </c>
      <c r="I44" s="11">
        <f t="shared" si="3"/>
        <v>1</v>
      </c>
    </row>
    <row r="45" spans="1:9" ht="19.5" customHeight="1">
      <c r="A45" s="7" t="s">
        <v>96</v>
      </c>
      <c r="B45" s="8" t="s">
        <v>94</v>
      </c>
      <c r="C45" s="4" t="s">
        <v>95</v>
      </c>
      <c r="D45" s="4" t="s">
        <v>97</v>
      </c>
      <c r="E45" s="9" t="s">
        <v>188</v>
      </c>
      <c r="F45" s="4">
        <v>146.5</v>
      </c>
      <c r="G45" s="9">
        <v>82.6</v>
      </c>
      <c r="H45" s="10">
        <f t="shared" si="2"/>
        <v>76.99</v>
      </c>
      <c r="I45" s="11">
        <f t="shared" si="3"/>
        <v>2</v>
      </c>
    </row>
    <row r="46" spans="1:9" ht="19.5" customHeight="1">
      <c r="A46" s="7" t="s">
        <v>98</v>
      </c>
      <c r="B46" s="8" t="s">
        <v>94</v>
      </c>
      <c r="C46" s="4" t="s">
        <v>95</v>
      </c>
      <c r="D46" s="4" t="s">
        <v>99</v>
      </c>
      <c r="E46" s="9" t="s">
        <v>189</v>
      </c>
      <c r="F46" s="4">
        <v>140.5</v>
      </c>
      <c r="G46" s="9">
        <v>79.5</v>
      </c>
      <c r="H46" s="10">
        <f t="shared" si="2"/>
        <v>73.95</v>
      </c>
      <c r="I46" s="11">
        <f t="shared" si="3"/>
        <v>3</v>
      </c>
    </row>
    <row r="47" spans="1:9" ht="19.5" customHeight="1">
      <c r="A47" s="7" t="s">
        <v>100</v>
      </c>
      <c r="B47" s="8" t="s">
        <v>94</v>
      </c>
      <c r="C47" s="4" t="s">
        <v>101</v>
      </c>
      <c r="D47" s="4" t="s">
        <v>102</v>
      </c>
      <c r="E47" s="9" t="s">
        <v>171</v>
      </c>
      <c r="F47" s="4">
        <v>143.5</v>
      </c>
      <c r="G47" s="9">
        <v>83.3</v>
      </c>
      <c r="H47" s="10">
        <f t="shared" si="2"/>
        <v>76.37</v>
      </c>
      <c r="I47" s="11">
        <f t="shared" si="3"/>
        <v>1</v>
      </c>
    </row>
    <row r="48" spans="1:9" ht="19.5" customHeight="1">
      <c r="A48" s="7" t="s">
        <v>103</v>
      </c>
      <c r="B48" s="8" t="s">
        <v>94</v>
      </c>
      <c r="C48" s="4" t="s">
        <v>101</v>
      </c>
      <c r="D48" s="4" t="s">
        <v>104</v>
      </c>
      <c r="E48" s="9" t="s">
        <v>171</v>
      </c>
      <c r="F48" s="4">
        <v>139.5</v>
      </c>
      <c r="G48" s="9">
        <v>75.8</v>
      </c>
      <c r="H48" s="10">
        <f t="shared" si="2"/>
        <v>72.17</v>
      </c>
      <c r="I48" s="11">
        <f t="shared" si="3"/>
        <v>2</v>
      </c>
    </row>
    <row r="49" spans="1:9" ht="30" customHeight="1">
      <c r="A49" s="7" t="s">
        <v>105</v>
      </c>
      <c r="B49" s="8" t="s">
        <v>190</v>
      </c>
      <c r="C49" s="4" t="s">
        <v>101</v>
      </c>
      <c r="D49" s="4" t="s">
        <v>106</v>
      </c>
      <c r="E49" s="9" t="s">
        <v>191</v>
      </c>
      <c r="F49" s="4">
        <v>138</v>
      </c>
      <c r="G49" s="9">
        <v>76.9</v>
      </c>
      <c r="H49" s="10">
        <f t="shared" si="2"/>
        <v>72.16</v>
      </c>
      <c r="I49" s="11">
        <f t="shared" si="3"/>
        <v>3</v>
      </c>
    </row>
    <row r="50" spans="1:9" ht="18.75" customHeight="1">
      <c r="A50" s="7" t="s">
        <v>107</v>
      </c>
      <c r="B50" s="12" t="s">
        <v>108</v>
      </c>
      <c r="C50" s="5" t="s">
        <v>109</v>
      </c>
      <c r="D50" s="5" t="s">
        <v>110</v>
      </c>
      <c r="E50" s="17" t="s">
        <v>192</v>
      </c>
      <c r="F50" s="5">
        <v>153</v>
      </c>
      <c r="G50" s="13">
        <v>85.7</v>
      </c>
      <c r="H50" s="10">
        <f t="shared" si="2"/>
        <v>80.18</v>
      </c>
      <c r="I50" s="11">
        <f t="shared" si="3"/>
        <v>1</v>
      </c>
    </row>
    <row r="51" spans="1:9" ht="18.75" customHeight="1">
      <c r="A51" s="7" t="s">
        <v>111</v>
      </c>
      <c r="B51" s="12" t="s">
        <v>108</v>
      </c>
      <c r="C51" s="5" t="s">
        <v>109</v>
      </c>
      <c r="D51" s="5" t="s">
        <v>112</v>
      </c>
      <c r="E51" s="17" t="s">
        <v>169</v>
      </c>
      <c r="F51" s="5">
        <v>137</v>
      </c>
      <c r="G51" s="18">
        <v>82</v>
      </c>
      <c r="H51" s="10">
        <f t="shared" si="2"/>
        <v>73.9</v>
      </c>
      <c r="I51" s="11">
        <f t="shared" si="3"/>
        <v>2</v>
      </c>
    </row>
    <row r="52" spans="1:9" ht="18.75" customHeight="1">
      <c r="A52" s="7" t="s">
        <v>113</v>
      </c>
      <c r="B52" s="12" t="s">
        <v>108</v>
      </c>
      <c r="C52" s="5" t="s">
        <v>109</v>
      </c>
      <c r="D52" s="5" t="s">
        <v>114</v>
      </c>
      <c r="E52" s="17" t="s">
        <v>169</v>
      </c>
      <c r="F52" s="5">
        <v>139.5</v>
      </c>
      <c r="G52" s="13">
        <v>79.7</v>
      </c>
      <c r="H52" s="10">
        <f t="shared" si="2"/>
        <v>73.73</v>
      </c>
      <c r="I52" s="11">
        <f t="shared" si="3"/>
        <v>3</v>
      </c>
    </row>
    <row r="53" spans="1:9" ht="18.75" customHeight="1">
      <c r="A53" s="7" t="s">
        <v>115</v>
      </c>
      <c r="B53" s="12" t="s">
        <v>108</v>
      </c>
      <c r="C53" s="5" t="s">
        <v>109</v>
      </c>
      <c r="D53" s="5" t="s">
        <v>116</v>
      </c>
      <c r="E53" s="17" t="s">
        <v>169</v>
      </c>
      <c r="F53" s="5">
        <v>139.5</v>
      </c>
      <c r="G53" s="18">
        <v>79.6</v>
      </c>
      <c r="H53" s="10">
        <f t="shared" si="2"/>
        <v>73.69</v>
      </c>
      <c r="I53" s="11">
        <f t="shared" si="3"/>
        <v>4</v>
      </c>
    </row>
    <row r="54" spans="1:9" ht="18.75" customHeight="1">
      <c r="A54" s="7" t="s">
        <v>117</v>
      </c>
      <c r="B54" s="12" t="s">
        <v>108</v>
      </c>
      <c r="C54" s="5" t="s">
        <v>109</v>
      </c>
      <c r="D54" s="5" t="s">
        <v>118</v>
      </c>
      <c r="E54" s="17" t="s">
        <v>193</v>
      </c>
      <c r="F54" s="5">
        <v>138</v>
      </c>
      <c r="G54" s="18">
        <v>79.1</v>
      </c>
      <c r="H54" s="10">
        <f t="shared" si="2"/>
        <v>73.03999999999999</v>
      </c>
      <c r="I54" s="11">
        <f t="shared" si="3"/>
        <v>5</v>
      </c>
    </row>
    <row r="55" spans="1:9" ht="18.75" customHeight="1">
      <c r="A55" s="7" t="s">
        <v>119</v>
      </c>
      <c r="B55" s="12" t="s">
        <v>108</v>
      </c>
      <c r="C55" s="5" t="s">
        <v>109</v>
      </c>
      <c r="D55" s="5" t="s">
        <v>120</v>
      </c>
      <c r="E55" s="17" t="s">
        <v>169</v>
      </c>
      <c r="F55" s="5">
        <v>135</v>
      </c>
      <c r="G55" s="13">
        <v>80.6</v>
      </c>
      <c r="H55" s="10">
        <f t="shared" si="2"/>
        <v>72.74000000000001</v>
      </c>
      <c r="I55" s="11">
        <f t="shared" si="3"/>
        <v>6</v>
      </c>
    </row>
    <row r="56" spans="1:9" ht="18.75" customHeight="1">
      <c r="A56" s="7" t="s">
        <v>121</v>
      </c>
      <c r="B56" s="12" t="s">
        <v>122</v>
      </c>
      <c r="C56" s="5" t="s">
        <v>123</v>
      </c>
      <c r="D56" s="5" t="s">
        <v>124</v>
      </c>
      <c r="E56" s="13" t="s">
        <v>194</v>
      </c>
      <c r="F56" s="5">
        <v>143</v>
      </c>
      <c r="G56" s="13">
        <v>87.4</v>
      </c>
      <c r="H56" s="10">
        <f t="shared" si="2"/>
        <v>77.86</v>
      </c>
      <c r="I56" s="11">
        <f t="shared" si="3"/>
        <v>1</v>
      </c>
    </row>
    <row r="57" spans="1:9" ht="18.75" customHeight="1">
      <c r="A57" s="7" t="s">
        <v>125</v>
      </c>
      <c r="B57" s="12" t="s">
        <v>122</v>
      </c>
      <c r="C57" s="5" t="s">
        <v>123</v>
      </c>
      <c r="D57" s="5" t="s">
        <v>126</v>
      </c>
      <c r="E57" s="13" t="s">
        <v>194</v>
      </c>
      <c r="F57" s="5">
        <v>136</v>
      </c>
      <c r="G57" s="13">
        <v>80.2</v>
      </c>
      <c r="H57" s="10">
        <f t="shared" si="2"/>
        <v>72.88</v>
      </c>
      <c r="I57" s="11">
        <f t="shared" si="3"/>
        <v>2</v>
      </c>
    </row>
    <row r="58" spans="1:9" ht="18.75" customHeight="1">
      <c r="A58" s="7" t="s">
        <v>127</v>
      </c>
      <c r="B58" s="12" t="s">
        <v>122</v>
      </c>
      <c r="C58" s="5" t="s">
        <v>123</v>
      </c>
      <c r="D58" s="5" t="s">
        <v>128</v>
      </c>
      <c r="E58" s="13" t="s">
        <v>195</v>
      </c>
      <c r="F58" s="5">
        <v>136.5</v>
      </c>
      <c r="G58" s="13">
        <v>76.8</v>
      </c>
      <c r="H58" s="10">
        <f t="shared" si="2"/>
        <v>71.66999999999999</v>
      </c>
      <c r="I58" s="11">
        <f t="shared" si="3"/>
        <v>3</v>
      </c>
    </row>
    <row r="59" spans="1:9" ht="18.75" customHeight="1">
      <c r="A59" s="7" t="s">
        <v>129</v>
      </c>
      <c r="B59" s="12" t="s">
        <v>122</v>
      </c>
      <c r="C59" s="5" t="s">
        <v>130</v>
      </c>
      <c r="D59" s="5" t="s">
        <v>131</v>
      </c>
      <c r="E59" s="13" t="s">
        <v>194</v>
      </c>
      <c r="F59" s="5">
        <v>133</v>
      </c>
      <c r="G59" s="13">
        <v>85.4</v>
      </c>
      <c r="H59" s="10">
        <f t="shared" si="2"/>
        <v>74.06</v>
      </c>
      <c r="I59" s="11">
        <f t="shared" si="3"/>
        <v>1</v>
      </c>
    </row>
    <row r="60" spans="1:9" ht="18.75" customHeight="1">
      <c r="A60" s="7" t="s">
        <v>132</v>
      </c>
      <c r="B60" s="12" t="s">
        <v>122</v>
      </c>
      <c r="C60" s="5" t="s">
        <v>130</v>
      </c>
      <c r="D60" s="5" t="s">
        <v>133</v>
      </c>
      <c r="E60" s="13" t="s">
        <v>195</v>
      </c>
      <c r="F60" s="5">
        <v>126.5</v>
      </c>
      <c r="G60" s="13">
        <v>80.6</v>
      </c>
      <c r="H60" s="10">
        <f t="shared" si="2"/>
        <v>70.19</v>
      </c>
      <c r="I60" s="11">
        <f t="shared" si="3"/>
        <v>2</v>
      </c>
    </row>
    <row r="61" spans="1:9" ht="18.75" customHeight="1">
      <c r="A61" s="7" t="s">
        <v>134</v>
      </c>
      <c r="B61" s="12" t="s">
        <v>122</v>
      </c>
      <c r="C61" s="5" t="s">
        <v>130</v>
      </c>
      <c r="D61" s="5" t="s">
        <v>135</v>
      </c>
      <c r="E61" s="13" t="s">
        <v>196</v>
      </c>
      <c r="F61" s="5">
        <v>128.5</v>
      </c>
      <c r="G61" s="13" t="s">
        <v>197</v>
      </c>
      <c r="H61" s="10">
        <f>F61/2*0.6+0*0.4</f>
        <v>38.55</v>
      </c>
      <c r="I61" s="11">
        <f t="shared" si="3"/>
        <v>3</v>
      </c>
    </row>
    <row r="62" spans="1:9" ht="30" customHeight="1">
      <c r="A62" s="7" t="s">
        <v>136</v>
      </c>
      <c r="B62" s="12" t="s">
        <v>122</v>
      </c>
      <c r="C62" s="5" t="s">
        <v>137</v>
      </c>
      <c r="D62" s="5" t="s">
        <v>138</v>
      </c>
      <c r="E62" s="13" t="s">
        <v>198</v>
      </c>
      <c r="F62" s="5">
        <v>127</v>
      </c>
      <c r="G62" s="13">
        <v>80.4</v>
      </c>
      <c r="H62" s="10">
        <f>F62/2*0.6+G62*0.4</f>
        <v>70.26</v>
      </c>
      <c r="I62" s="11">
        <f t="shared" si="3"/>
        <v>1</v>
      </c>
    </row>
    <row r="63" spans="1:9" ht="18.75" customHeight="1">
      <c r="A63" s="7" t="s">
        <v>139</v>
      </c>
      <c r="B63" s="12" t="s">
        <v>122</v>
      </c>
      <c r="C63" s="5" t="s">
        <v>137</v>
      </c>
      <c r="D63" s="5" t="s">
        <v>140</v>
      </c>
      <c r="E63" s="13" t="s">
        <v>199</v>
      </c>
      <c r="F63" s="5">
        <v>126</v>
      </c>
      <c r="G63" s="13">
        <v>77</v>
      </c>
      <c r="H63" s="10">
        <f>F63/2*0.6+G63*0.4</f>
        <v>68.6</v>
      </c>
      <c r="I63" s="11">
        <f t="shared" si="3"/>
        <v>2</v>
      </c>
    </row>
    <row r="64" spans="1:9" ht="18.75" customHeight="1">
      <c r="A64" s="7" t="s">
        <v>141</v>
      </c>
      <c r="B64" s="12" t="s">
        <v>122</v>
      </c>
      <c r="C64" s="5" t="s">
        <v>137</v>
      </c>
      <c r="D64" s="5" t="s">
        <v>142</v>
      </c>
      <c r="E64" s="13" t="s">
        <v>195</v>
      </c>
      <c r="F64" s="5">
        <v>127.5</v>
      </c>
      <c r="G64" s="13" t="s">
        <v>197</v>
      </c>
      <c r="H64" s="10">
        <f>F64/2*0.6+0*0.4</f>
        <v>38.25</v>
      </c>
      <c r="I64" s="11">
        <f t="shared" si="3"/>
        <v>3</v>
      </c>
    </row>
    <row r="65" spans="1:9" ht="18.75" customHeight="1">
      <c r="A65" s="7" t="s">
        <v>143</v>
      </c>
      <c r="B65" s="12" t="s">
        <v>122</v>
      </c>
      <c r="C65" s="5" t="s">
        <v>144</v>
      </c>
      <c r="D65" s="5" t="s">
        <v>145</v>
      </c>
      <c r="E65" s="13" t="s">
        <v>200</v>
      </c>
      <c r="F65" s="5">
        <v>136.5</v>
      </c>
      <c r="G65" s="13">
        <v>81.2</v>
      </c>
      <c r="H65" s="10">
        <f>F65/2*0.6+G65*0.4</f>
        <v>73.43</v>
      </c>
      <c r="I65" s="11">
        <f t="shared" si="3"/>
        <v>1</v>
      </c>
    </row>
    <row r="66" spans="1:9" ht="18.75" customHeight="1">
      <c r="A66" s="7" t="s">
        <v>146</v>
      </c>
      <c r="B66" s="12" t="s">
        <v>122</v>
      </c>
      <c r="C66" s="5" t="s">
        <v>144</v>
      </c>
      <c r="D66" s="5" t="s">
        <v>147</v>
      </c>
      <c r="E66" s="13" t="s">
        <v>194</v>
      </c>
      <c r="F66" s="5">
        <v>128</v>
      </c>
      <c r="G66" s="13">
        <v>78.6</v>
      </c>
      <c r="H66" s="10">
        <f>F66/2*0.6+G66*0.4</f>
        <v>69.84</v>
      </c>
      <c r="I66" s="11">
        <f t="shared" si="3"/>
        <v>2</v>
      </c>
    </row>
    <row r="67" spans="1:9" ht="20.25" customHeight="1">
      <c r="A67" s="19" t="s">
        <v>201</v>
      </c>
      <c r="B67" s="19"/>
      <c r="C67" s="19"/>
      <c r="D67" s="19"/>
      <c r="E67" s="19"/>
      <c r="F67" s="19"/>
      <c r="G67" s="19"/>
      <c r="H67" s="19"/>
      <c r="I67" s="20"/>
    </row>
    <row r="68" spans="1:9" ht="30" customHeight="1">
      <c r="A68" s="21" t="s">
        <v>202</v>
      </c>
      <c r="B68" s="21"/>
      <c r="C68" s="21"/>
      <c r="D68" s="21"/>
      <c r="E68" s="21"/>
      <c r="F68" s="21"/>
      <c r="G68" s="21"/>
      <c r="H68" s="21"/>
      <c r="I68" s="21"/>
    </row>
    <row r="69" spans="1:9" ht="32.25" customHeight="1">
      <c r="A69" s="22" t="s">
        <v>203</v>
      </c>
      <c r="B69" s="22"/>
      <c r="C69" s="23" t="s">
        <v>204</v>
      </c>
      <c r="D69" s="23"/>
      <c r="E69" s="24"/>
      <c r="F69" s="24" t="s">
        <v>205</v>
      </c>
      <c r="G69" s="24"/>
      <c r="H69" s="23"/>
      <c r="I69" s="23"/>
    </row>
    <row r="70" spans="1:9" ht="14.25">
      <c r="A70" s="20"/>
      <c r="B70" s="20"/>
      <c r="C70" s="20"/>
      <c r="D70" s="20"/>
      <c r="E70" s="20"/>
      <c r="F70" s="25">
        <v>42302</v>
      </c>
      <c r="G70" s="25"/>
      <c r="H70" s="25"/>
      <c r="I70" s="25"/>
    </row>
    <row r="735" ht="30" customHeight="1">
      <c r="K735" s="6"/>
    </row>
    <row r="736" ht="30" customHeight="1">
      <c r="K736" s="6"/>
    </row>
    <row r="737" ht="30" customHeight="1">
      <c r="K737" s="6"/>
    </row>
    <row r="738" ht="30" customHeight="1">
      <c r="K738" s="6"/>
    </row>
    <row r="739" ht="30" customHeight="1">
      <c r="K739" s="6"/>
    </row>
    <row r="740" ht="30" customHeight="1">
      <c r="K740" s="6"/>
    </row>
    <row r="741" spans="1:10" s="26" customFormat="1" ht="30" customHeight="1">
      <c r="A741" s="2"/>
      <c r="B741" s="2"/>
      <c r="C741" s="2"/>
      <c r="D741" s="2"/>
      <c r="E741" s="2"/>
      <c r="F741" s="2"/>
      <c r="G741" s="2"/>
      <c r="H741" s="2"/>
      <c r="I741" s="2"/>
      <c r="J741" s="2"/>
    </row>
    <row r="742" spans="1:10" s="26" customFormat="1" ht="30" customHeight="1">
      <c r="A742" s="2"/>
      <c r="B742" s="2"/>
      <c r="C742" s="2"/>
      <c r="D742" s="2"/>
      <c r="E742" s="2"/>
      <c r="F742" s="2"/>
      <c r="G742" s="2"/>
      <c r="H742" s="2"/>
      <c r="I742" s="2"/>
      <c r="J742" s="2"/>
    </row>
    <row r="743" ht="30" customHeight="1">
      <c r="K743" s="6"/>
    </row>
    <row r="744" ht="30" customHeight="1">
      <c r="K744" s="6"/>
    </row>
    <row r="745" ht="30" customHeight="1">
      <c r="K745" s="6"/>
    </row>
    <row r="746" ht="30" customHeight="1">
      <c r="K746" s="6"/>
    </row>
    <row r="747" ht="30" customHeight="1">
      <c r="K747" s="6"/>
    </row>
    <row r="748" ht="30" customHeight="1">
      <c r="K748" s="6"/>
    </row>
    <row r="749" ht="30" customHeight="1">
      <c r="K749" s="6"/>
    </row>
    <row r="750" ht="30" customHeight="1">
      <c r="K750" s="6"/>
    </row>
    <row r="751" ht="30" customHeight="1">
      <c r="K751" s="6"/>
    </row>
    <row r="752" ht="30" customHeight="1">
      <c r="K752" s="6"/>
    </row>
    <row r="753" ht="30" customHeight="1">
      <c r="K753" s="6"/>
    </row>
    <row r="754" ht="30" customHeight="1">
      <c r="K754" s="6"/>
    </row>
    <row r="755" ht="30" customHeight="1">
      <c r="K755" s="6"/>
    </row>
    <row r="756" ht="30" customHeight="1">
      <c r="K756" s="6"/>
    </row>
    <row r="757" ht="30" customHeight="1">
      <c r="K757" s="6"/>
    </row>
    <row r="758" ht="30" customHeight="1">
      <c r="K758" s="6"/>
    </row>
    <row r="759" ht="30" customHeight="1">
      <c r="K759" s="6"/>
    </row>
    <row r="760" ht="30" customHeight="1">
      <c r="K760" s="6"/>
    </row>
    <row r="761" ht="30" customHeight="1">
      <c r="K761" s="6"/>
    </row>
    <row r="762" ht="30" customHeight="1">
      <c r="K762" s="6"/>
    </row>
    <row r="763" spans="1:10" s="26" customFormat="1" ht="30" customHeight="1">
      <c r="A763" s="2"/>
      <c r="B763" s="2"/>
      <c r="C763" s="2"/>
      <c r="D763" s="2"/>
      <c r="E763" s="2"/>
      <c r="F763" s="2"/>
      <c r="G763" s="2"/>
      <c r="H763" s="2"/>
      <c r="I763" s="2"/>
      <c r="J763" s="2"/>
    </row>
    <row r="764" spans="1:11" s="26" customFormat="1" ht="30" customHeight="1">
      <c r="A764" s="2"/>
      <c r="B764" s="2"/>
      <c r="C764" s="2"/>
      <c r="D764" s="2"/>
      <c r="E764" s="2"/>
      <c r="F764" s="2"/>
      <c r="G764" s="2"/>
      <c r="H764" s="2"/>
      <c r="I764" s="2"/>
      <c r="J764" s="2"/>
      <c r="K764" s="27"/>
    </row>
    <row r="765" spans="1:10" s="26" customFormat="1" ht="30" customHeight="1">
      <c r="A765" s="2"/>
      <c r="B765" s="2"/>
      <c r="C765" s="2"/>
      <c r="D765" s="2"/>
      <c r="E765" s="2"/>
      <c r="F765" s="2"/>
      <c r="G765" s="2"/>
      <c r="H765" s="2"/>
      <c r="I765" s="2"/>
      <c r="J765" s="2"/>
    </row>
    <row r="766" ht="30" customHeight="1">
      <c r="K766" s="6"/>
    </row>
    <row r="767" ht="30" customHeight="1">
      <c r="K767" s="6"/>
    </row>
    <row r="768" ht="30" customHeight="1">
      <c r="K768" s="6"/>
    </row>
    <row r="769" ht="30" customHeight="1">
      <c r="K769" s="6"/>
    </row>
    <row r="770" ht="30" customHeight="1">
      <c r="K770" s="6"/>
    </row>
    <row r="771" ht="30" customHeight="1">
      <c r="K771" s="6"/>
    </row>
    <row r="772" ht="30" customHeight="1">
      <c r="K772" s="6"/>
    </row>
    <row r="773" ht="30" customHeight="1">
      <c r="K773" s="6"/>
    </row>
    <row r="774" ht="30" customHeight="1">
      <c r="K774" s="6"/>
    </row>
    <row r="775" ht="30" customHeight="1">
      <c r="K775" s="6"/>
    </row>
    <row r="776" spans="1:10" s="26" customFormat="1" ht="30" customHeight="1">
      <c r="A776" s="2"/>
      <c r="B776" s="2"/>
      <c r="C776" s="2"/>
      <c r="D776" s="2"/>
      <c r="E776" s="2"/>
      <c r="F776" s="2"/>
      <c r="G776" s="2"/>
      <c r="H776" s="2"/>
      <c r="I776" s="2"/>
      <c r="J776" s="2"/>
    </row>
    <row r="777" ht="30" customHeight="1"/>
  </sheetData>
  <mergeCells count="8">
    <mergeCell ref="F70:I70"/>
    <mergeCell ref="A1:I1"/>
    <mergeCell ref="A2:I2"/>
    <mergeCell ref="A67:H67"/>
    <mergeCell ref="A69:B69"/>
    <mergeCell ref="H69:I69"/>
    <mergeCell ref="A68:I68"/>
    <mergeCell ref="C69:D69"/>
  </mergeCells>
  <printOptions horizontalCentered="1"/>
  <pageMargins left="0.7480314960629921" right="0.7480314960629921" top="0.2362204724409449" bottom="0.35433070866141736" header="0.196850393700787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2015-10-25T07:30:19Z</dcterms:created>
  <dcterms:modified xsi:type="dcterms:W3CDTF">2015-10-25T07:30:37Z</dcterms:modified>
  <cp:category/>
  <cp:version/>
  <cp:contentType/>
  <cp:contentStatus/>
</cp:coreProperties>
</file>