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3\H河南信增\公告启事202309\"/>
    </mc:Choice>
  </mc:AlternateContent>
  <bookViews>
    <workbookView xWindow="0" yWindow="0" windowWidth="23040" windowHeight="9420" firstSheet="4" activeTab="4"/>
  </bookViews>
  <sheets>
    <sheet name="原表" sheetId="6" state="hidden" r:id="rId1"/>
    <sheet name="招聘批次建议" sheetId="5" state="hidden" r:id="rId2"/>
    <sheet name="岗位计划表" sheetId="3" state="hidden" r:id="rId3"/>
    <sheet name="公开招聘岗位" sheetId="4" state="hidden" r:id="rId4"/>
    <sheet name="招聘计划表" sheetId="7" r:id="rId5"/>
    <sheet name="分表1 招聘批次" sheetId="13" state="hidden" r:id="rId6"/>
    <sheet name="分表2招聘要求" sheetId="14" state="hidden" r:id="rId7"/>
    <sheet name="Sheet2" sheetId="8" state="hidden" r:id="rId8"/>
    <sheet name="Sheet3" sheetId="9" state="hidden" r:id="rId9"/>
    <sheet name="Sheet4" sheetId="10" state="hidden" r:id="rId10"/>
    <sheet name="打印版" sheetId="11" state="hidden" r:id="rId11"/>
    <sheet name="打印版2" sheetId="12" state="hidden" r:id="rId12"/>
  </sheets>
  <definedNames>
    <definedName name="_xlnm._FilterDatabase" localSheetId="10" hidden="1">打印版!$A$3:$Q$127</definedName>
    <definedName name="_xlnm._FilterDatabase" localSheetId="3" hidden="1">公开招聘岗位!$A$3:$P$121</definedName>
    <definedName name="_xlnm._FilterDatabase" localSheetId="0" hidden="1">原表!$A$2:$M$125</definedName>
    <definedName name="_xlnm.Print_Area" localSheetId="10">打印版!$A$1:$Q$126</definedName>
    <definedName name="_xlnm.Print_Area" localSheetId="11">打印版2!$A$1:$Q$125</definedName>
    <definedName name="_xlnm.Print_Titles" localSheetId="10">打印版!$1:$4</definedName>
    <definedName name="_xlnm.Print_Titles" localSheetId="11">打印版2!$1:$3</definedName>
    <definedName name="_xlnm.Print_Titles" localSheetId="5">'分表1 招聘批次'!$1:$3</definedName>
    <definedName name="_xlnm.Print_Titles" localSheetId="6">分表2招聘要求!$1:$3</definedName>
    <definedName name="_xlnm.Print_Titles" localSheetId="4">招聘计划表!$2:$2</definedName>
  </definedNames>
  <calcPr calcId="162913"/>
  <pivotCaches>
    <pivotCache cacheId="2" r:id="rId13"/>
    <pivotCache cacheId="3" r:id="rId14"/>
  </pivotCaches>
</workbook>
</file>

<file path=xl/calcChain.xml><?xml version="1.0" encoding="utf-8"?>
<calcChain xmlns="http://schemas.openxmlformats.org/spreadsheetml/2006/main">
  <c r="K127" i="11" l="1"/>
  <c r="I127" i="11"/>
  <c r="H127" i="11"/>
  <c r="G127" i="11"/>
  <c r="F127" i="11"/>
  <c r="E127" i="11"/>
  <c r="E25" i="10"/>
  <c r="J22" i="10"/>
  <c r="J21" i="10"/>
  <c r="J20" i="10"/>
  <c r="J19" i="10"/>
  <c r="J18" i="10"/>
  <c r="J17" i="10"/>
  <c r="J16" i="10"/>
  <c r="J15" i="10"/>
  <c r="J14" i="10"/>
  <c r="J13" i="10"/>
  <c r="J12" i="10"/>
  <c r="J11" i="10"/>
  <c r="J10" i="10"/>
  <c r="J9" i="10"/>
  <c r="J8" i="10"/>
  <c r="J7" i="10"/>
  <c r="J6" i="10"/>
  <c r="J5" i="10"/>
  <c r="J4" i="10"/>
  <c r="J3" i="10"/>
  <c r="J2" i="10"/>
  <c r="J118" i="9"/>
  <c r="I118" i="9"/>
  <c r="H118" i="9"/>
  <c r="G118" i="9"/>
  <c r="F118" i="9"/>
  <c r="E118" i="9"/>
  <c r="D118" i="9"/>
  <c r="C118" i="9"/>
  <c r="J117" i="9"/>
  <c r="I117" i="9"/>
  <c r="H117" i="9"/>
  <c r="G117" i="9"/>
  <c r="F117" i="9"/>
  <c r="E117" i="9"/>
  <c r="D117" i="9"/>
  <c r="C117" i="9"/>
  <c r="J116" i="9"/>
  <c r="I116" i="9"/>
  <c r="H116" i="9"/>
  <c r="G116" i="9"/>
  <c r="F116" i="9"/>
  <c r="E116" i="9"/>
  <c r="D116" i="9"/>
  <c r="C116" i="9"/>
  <c r="J115" i="9"/>
  <c r="I115" i="9"/>
  <c r="H115" i="9"/>
  <c r="G115" i="9"/>
  <c r="F115" i="9"/>
  <c r="E115" i="9"/>
  <c r="D115" i="9"/>
  <c r="C115" i="9"/>
  <c r="J114" i="9"/>
  <c r="I114" i="9"/>
  <c r="H114" i="9"/>
  <c r="G114" i="9"/>
  <c r="F114" i="9"/>
  <c r="E114" i="9"/>
  <c r="D114" i="9"/>
  <c r="C114" i="9"/>
  <c r="J113" i="9"/>
  <c r="I113" i="9"/>
  <c r="H113" i="9"/>
  <c r="G113" i="9"/>
  <c r="F113" i="9"/>
  <c r="E113" i="9"/>
  <c r="D113" i="9"/>
  <c r="C113" i="9"/>
  <c r="J112" i="9"/>
  <c r="I112" i="9"/>
  <c r="H112" i="9"/>
  <c r="G112" i="9"/>
  <c r="F112" i="9"/>
  <c r="E112" i="9"/>
  <c r="D112" i="9"/>
  <c r="C112" i="9"/>
  <c r="J111" i="9"/>
  <c r="I111" i="9"/>
  <c r="H111" i="9"/>
  <c r="G111" i="9"/>
  <c r="F111" i="9"/>
  <c r="E111" i="9"/>
  <c r="D111" i="9"/>
  <c r="C111" i="9"/>
  <c r="J110" i="9"/>
  <c r="I110" i="9"/>
  <c r="H110" i="9"/>
  <c r="G110" i="9"/>
  <c r="F110" i="9"/>
  <c r="E110" i="9"/>
  <c r="D110" i="9"/>
  <c r="C110" i="9"/>
  <c r="J109" i="9"/>
  <c r="I109" i="9"/>
  <c r="H109" i="9"/>
  <c r="G109" i="9"/>
  <c r="F109" i="9"/>
  <c r="E109" i="9"/>
  <c r="D109" i="9"/>
  <c r="C109" i="9"/>
  <c r="J108" i="9"/>
  <c r="I108" i="9"/>
  <c r="H108" i="9"/>
  <c r="G108" i="9"/>
  <c r="F108" i="9"/>
  <c r="E108" i="9"/>
  <c r="D108" i="9"/>
  <c r="C108" i="9"/>
  <c r="J107" i="9"/>
  <c r="I107" i="9"/>
  <c r="H107" i="9"/>
  <c r="G107" i="9"/>
  <c r="F107" i="9"/>
  <c r="E107" i="9"/>
  <c r="D107" i="9"/>
  <c r="C107" i="9"/>
  <c r="J106" i="9"/>
  <c r="I106" i="9"/>
  <c r="H106" i="9"/>
  <c r="G106" i="9"/>
  <c r="F106" i="9"/>
  <c r="E106" i="9"/>
  <c r="D106" i="9"/>
  <c r="C106" i="9"/>
  <c r="J105" i="9"/>
  <c r="I105" i="9"/>
  <c r="H105" i="9"/>
  <c r="G105" i="9"/>
  <c r="F105" i="9"/>
  <c r="E105" i="9"/>
  <c r="D105" i="9"/>
  <c r="C105" i="9"/>
  <c r="J104" i="9"/>
  <c r="I104" i="9"/>
  <c r="H104" i="9"/>
  <c r="G104" i="9"/>
  <c r="F104" i="9"/>
  <c r="E104" i="9"/>
  <c r="D104" i="9"/>
  <c r="C104" i="9"/>
  <c r="J103" i="9"/>
  <c r="I103" i="9"/>
  <c r="H103" i="9"/>
  <c r="G103" i="9"/>
  <c r="F103" i="9"/>
  <c r="E103" i="9"/>
  <c r="D103" i="9"/>
  <c r="C103" i="9"/>
  <c r="J102" i="9"/>
  <c r="I102" i="9"/>
  <c r="H102" i="9"/>
  <c r="G102" i="9"/>
  <c r="F102" i="9"/>
  <c r="E102" i="9"/>
  <c r="D102" i="9"/>
  <c r="C102" i="9"/>
  <c r="J101" i="9"/>
  <c r="I101" i="9"/>
  <c r="H101" i="9"/>
  <c r="G101" i="9"/>
  <c r="F101" i="9"/>
  <c r="E101" i="9"/>
  <c r="D101" i="9"/>
  <c r="C101" i="9"/>
  <c r="J100" i="9"/>
  <c r="I100" i="9"/>
  <c r="H100" i="9"/>
  <c r="G100" i="9"/>
  <c r="F100" i="9"/>
  <c r="E100" i="9"/>
  <c r="D100" i="9"/>
  <c r="C100" i="9"/>
  <c r="J99" i="9"/>
  <c r="I99" i="9"/>
  <c r="H99" i="9"/>
  <c r="G99" i="9"/>
  <c r="F99" i="9"/>
  <c r="E99" i="9"/>
  <c r="D99" i="9"/>
  <c r="C99" i="9"/>
  <c r="J98" i="9"/>
  <c r="I98" i="9"/>
  <c r="H98" i="9"/>
  <c r="G98" i="9"/>
  <c r="F98" i="9"/>
  <c r="E98" i="9"/>
  <c r="D98" i="9"/>
  <c r="C98" i="9"/>
  <c r="J97" i="9"/>
  <c r="I97" i="9"/>
  <c r="H97" i="9"/>
  <c r="G97" i="9"/>
  <c r="F97" i="9"/>
  <c r="E97" i="9"/>
  <c r="D97" i="9"/>
  <c r="C97" i="9"/>
  <c r="J96" i="9"/>
  <c r="I96" i="9"/>
  <c r="H96" i="9"/>
  <c r="G96" i="9"/>
  <c r="F96" i="9"/>
  <c r="E96" i="9"/>
  <c r="D96" i="9"/>
  <c r="C96" i="9"/>
  <c r="J95" i="9"/>
  <c r="I95" i="9"/>
  <c r="H95" i="9"/>
  <c r="G95" i="9"/>
  <c r="F95" i="9"/>
  <c r="E95" i="9"/>
  <c r="D95" i="9"/>
  <c r="C95" i="9"/>
  <c r="J94" i="9"/>
  <c r="I94" i="9"/>
  <c r="H94" i="9"/>
  <c r="G94" i="9"/>
  <c r="F94" i="9"/>
  <c r="E94" i="9"/>
  <c r="D94" i="9"/>
  <c r="C94" i="9"/>
  <c r="J93" i="9"/>
  <c r="I93" i="9"/>
  <c r="H93" i="9"/>
  <c r="G93" i="9"/>
  <c r="F93" i="9"/>
  <c r="E93" i="9"/>
  <c r="D93" i="9"/>
  <c r="C93" i="9"/>
  <c r="J92" i="9"/>
  <c r="I92" i="9"/>
  <c r="H92" i="9"/>
  <c r="G92" i="9"/>
  <c r="F92" i="9"/>
  <c r="E92" i="9"/>
  <c r="D92" i="9"/>
  <c r="C92" i="9"/>
  <c r="J91" i="9"/>
  <c r="I91" i="9"/>
  <c r="H91" i="9"/>
  <c r="G91" i="9"/>
  <c r="F91" i="9"/>
  <c r="E91" i="9"/>
  <c r="D91" i="9"/>
  <c r="C91" i="9"/>
  <c r="J90" i="9"/>
  <c r="I90" i="9"/>
  <c r="H90" i="9"/>
  <c r="G90" i="9"/>
  <c r="F90" i="9"/>
  <c r="E90" i="9"/>
  <c r="D90" i="9"/>
  <c r="C90" i="9"/>
  <c r="J89" i="9"/>
  <c r="I89" i="9"/>
  <c r="H89" i="9"/>
  <c r="G89" i="9"/>
  <c r="F89" i="9"/>
  <c r="E89" i="9"/>
  <c r="D89" i="9"/>
  <c r="C89" i="9"/>
  <c r="J88" i="9"/>
  <c r="I88" i="9"/>
  <c r="H88" i="9"/>
  <c r="G88" i="9"/>
  <c r="F88" i="9"/>
  <c r="E88" i="9"/>
  <c r="D88" i="9"/>
  <c r="C88" i="9"/>
  <c r="J87" i="9"/>
  <c r="I87" i="9"/>
  <c r="H87" i="9"/>
  <c r="G87" i="9"/>
  <c r="F87" i="9"/>
  <c r="E87" i="9"/>
  <c r="D87" i="9"/>
  <c r="C87" i="9"/>
  <c r="J86" i="9"/>
  <c r="I86" i="9"/>
  <c r="H86" i="9"/>
  <c r="G86" i="9"/>
  <c r="F86" i="9"/>
  <c r="E86" i="9"/>
  <c r="D86" i="9"/>
  <c r="C86" i="9"/>
  <c r="J85" i="9"/>
  <c r="I85" i="9"/>
  <c r="H85" i="9"/>
  <c r="G85" i="9"/>
  <c r="F85" i="9"/>
  <c r="E85" i="9"/>
  <c r="D85" i="9"/>
  <c r="C85" i="9"/>
  <c r="J84" i="9"/>
  <c r="I84" i="9"/>
  <c r="H84" i="9"/>
  <c r="G84" i="9"/>
  <c r="F84" i="9"/>
  <c r="E84" i="9"/>
  <c r="D84" i="9"/>
  <c r="C84" i="9"/>
  <c r="J83" i="9"/>
  <c r="I83" i="9"/>
  <c r="H83" i="9"/>
  <c r="G83" i="9"/>
  <c r="F83" i="9"/>
  <c r="E83" i="9"/>
  <c r="D83" i="9"/>
  <c r="C83" i="9"/>
  <c r="J82" i="9"/>
  <c r="I82" i="9"/>
  <c r="H82" i="9"/>
  <c r="G82" i="9"/>
  <c r="F82" i="9"/>
  <c r="E82" i="9"/>
  <c r="D82" i="9"/>
  <c r="C82" i="9"/>
  <c r="J81" i="9"/>
  <c r="I81" i="9"/>
  <c r="H81" i="9"/>
  <c r="G81" i="9"/>
  <c r="F81" i="9"/>
  <c r="E81" i="9"/>
  <c r="D81" i="9"/>
  <c r="C81" i="9"/>
  <c r="J80" i="9"/>
  <c r="I80" i="9"/>
  <c r="H80" i="9"/>
  <c r="G80" i="9"/>
  <c r="F80" i="9"/>
  <c r="E80" i="9"/>
  <c r="D80" i="9"/>
  <c r="C80" i="9"/>
  <c r="J79" i="9"/>
  <c r="I79" i="9"/>
  <c r="H79" i="9"/>
  <c r="G79" i="9"/>
  <c r="F79" i="9"/>
  <c r="E79" i="9"/>
  <c r="D79" i="9"/>
  <c r="C79" i="9"/>
  <c r="J78" i="9"/>
  <c r="I78" i="9"/>
  <c r="H78" i="9"/>
  <c r="G78" i="9"/>
  <c r="F78" i="9"/>
  <c r="E78" i="9"/>
  <c r="D78" i="9"/>
  <c r="C78" i="9"/>
  <c r="J77" i="9"/>
  <c r="I77" i="9"/>
  <c r="H77" i="9"/>
  <c r="G77" i="9"/>
  <c r="F77" i="9"/>
  <c r="E77" i="9"/>
  <c r="D77" i="9"/>
  <c r="C77" i="9"/>
  <c r="J76" i="9"/>
  <c r="I76" i="9"/>
  <c r="H76" i="9"/>
  <c r="G76" i="9"/>
  <c r="F76" i="9"/>
  <c r="E76" i="9"/>
  <c r="D76" i="9"/>
  <c r="C76" i="9"/>
  <c r="J75" i="9"/>
  <c r="I75" i="9"/>
  <c r="H75" i="9"/>
  <c r="G75" i="9"/>
  <c r="F75" i="9"/>
  <c r="E75" i="9"/>
  <c r="D75" i="9"/>
  <c r="C75" i="9"/>
  <c r="J74" i="9"/>
  <c r="I74" i="9"/>
  <c r="H74" i="9"/>
  <c r="G74" i="9"/>
  <c r="F74" i="9"/>
  <c r="E74" i="9"/>
  <c r="D74" i="9"/>
  <c r="C74" i="9"/>
  <c r="J73" i="9"/>
  <c r="I73" i="9"/>
  <c r="H73" i="9"/>
  <c r="G73" i="9"/>
  <c r="F73" i="9"/>
  <c r="E73" i="9"/>
  <c r="D73" i="9"/>
  <c r="C73" i="9"/>
  <c r="J72" i="9"/>
  <c r="I72" i="9"/>
  <c r="H72" i="9"/>
  <c r="G72" i="9"/>
  <c r="F72" i="9"/>
  <c r="E72" i="9"/>
  <c r="D72" i="9"/>
  <c r="C72" i="9"/>
  <c r="J71" i="9"/>
  <c r="I71" i="9"/>
  <c r="H71" i="9"/>
  <c r="G71" i="9"/>
  <c r="F71" i="9"/>
  <c r="E71" i="9"/>
  <c r="D71" i="9"/>
  <c r="C71" i="9"/>
  <c r="J70" i="9"/>
  <c r="I70" i="9"/>
  <c r="H70" i="9"/>
  <c r="G70" i="9"/>
  <c r="F70" i="9"/>
  <c r="E70" i="9"/>
  <c r="D70" i="9"/>
  <c r="C70" i="9"/>
  <c r="J69" i="9"/>
  <c r="I69" i="9"/>
  <c r="H69" i="9"/>
  <c r="G69" i="9"/>
  <c r="F69" i="9"/>
  <c r="E69" i="9"/>
  <c r="D69" i="9"/>
  <c r="C69" i="9"/>
  <c r="J68" i="9"/>
  <c r="I68" i="9"/>
  <c r="H68" i="9"/>
  <c r="G68" i="9"/>
  <c r="F68" i="9"/>
  <c r="E68" i="9"/>
  <c r="D68" i="9"/>
  <c r="C68" i="9"/>
  <c r="J67" i="9"/>
  <c r="I67" i="9"/>
  <c r="H67" i="9"/>
  <c r="G67" i="9"/>
  <c r="F67" i="9"/>
  <c r="E67" i="9"/>
  <c r="D67" i="9"/>
  <c r="C67" i="9"/>
  <c r="J66" i="9"/>
  <c r="I66" i="9"/>
  <c r="H66" i="9"/>
  <c r="G66" i="9"/>
  <c r="F66" i="9"/>
  <c r="E66" i="9"/>
  <c r="D66" i="9"/>
  <c r="C66" i="9"/>
  <c r="J65" i="9"/>
  <c r="I65" i="9"/>
  <c r="H65" i="9"/>
  <c r="G65" i="9"/>
  <c r="F65" i="9"/>
  <c r="E65" i="9"/>
  <c r="D65" i="9"/>
  <c r="C65" i="9"/>
  <c r="J64" i="9"/>
  <c r="I64" i="9"/>
  <c r="H64" i="9"/>
  <c r="G64" i="9"/>
  <c r="F64" i="9"/>
  <c r="E64" i="9"/>
  <c r="D64" i="9"/>
  <c r="C64" i="9"/>
  <c r="J63" i="9"/>
  <c r="I63" i="9"/>
  <c r="H63" i="9"/>
  <c r="G63" i="9"/>
  <c r="F63" i="9"/>
  <c r="E63" i="9"/>
  <c r="D63" i="9"/>
  <c r="C63" i="9"/>
  <c r="J62" i="9"/>
  <c r="I62" i="9"/>
  <c r="H62" i="9"/>
  <c r="G62" i="9"/>
  <c r="F62" i="9"/>
  <c r="E62" i="9"/>
  <c r="D62" i="9"/>
  <c r="C62" i="9"/>
  <c r="J61" i="9"/>
  <c r="I61" i="9"/>
  <c r="H61" i="9"/>
  <c r="G61" i="9"/>
  <c r="F61" i="9"/>
  <c r="E61" i="9"/>
  <c r="D61" i="9"/>
  <c r="C61" i="9"/>
  <c r="J60" i="9"/>
  <c r="I60" i="9"/>
  <c r="H60" i="9"/>
  <c r="G60" i="9"/>
  <c r="F60" i="9"/>
  <c r="E60" i="9"/>
  <c r="D60" i="9"/>
  <c r="C60" i="9"/>
  <c r="J59" i="9"/>
  <c r="I59" i="9"/>
  <c r="H59" i="9"/>
  <c r="G59" i="9"/>
  <c r="F59" i="9"/>
  <c r="E59" i="9"/>
  <c r="D59" i="9"/>
  <c r="C59" i="9"/>
  <c r="J58" i="9"/>
  <c r="I58" i="9"/>
  <c r="H58" i="9"/>
  <c r="G58" i="9"/>
  <c r="F58" i="9"/>
  <c r="E58" i="9"/>
  <c r="D58" i="9"/>
  <c r="C58" i="9"/>
  <c r="J57" i="9"/>
  <c r="I57" i="9"/>
  <c r="H57" i="9"/>
  <c r="G57" i="9"/>
  <c r="F57" i="9"/>
  <c r="E57" i="9"/>
  <c r="D57" i="9"/>
  <c r="C57" i="9"/>
  <c r="J56" i="9"/>
  <c r="I56" i="9"/>
  <c r="H56" i="9"/>
  <c r="G56" i="9"/>
  <c r="F56" i="9"/>
  <c r="E56" i="9"/>
  <c r="D56" i="9"/>
  <c r="C56" i="9"/>
  <c r="J55" i="9"/>
  <c r="I55" i="9"/>
  <c r="H55" i="9"/>
  <c r="G55" i="9"/>
  <c r="F55" i="9"/>
  <c r="E55" i="9"/>
  <c r="D55" i="9"/>
  <c r="C55" i="9"/>
  <c r="J54" i="9"/>
  <c r="I54" i="9"/>
  <c r="H54" i="9"/>
  <c r="G54" i="9"/>
  <c r="F54" i="9"/>
  <c r="E54" i="9"/>
  <c r="D54" i="9"/>
  <c r="C54" i="9"/>
  <c r="J53" i="9"/>
  <c r="I53" i="9"/>
  <c r="H53" i="9"/>
  <c r="G53" i="9"/>
  <c r="F53" i="9"/>
  <c r="E53" i="9"/>
  <c r="D53" i="9"/>
  <c r="C53" i="9"/>
  <c r="J52" i="9"/>
  <c r="I52" i="9"/>
  <c r="H52" i="9"/>
  <c r="G52" i="9"/>
  <c r="F52" i="9"/>
  <c r="E52" i="9"/>
  <c r="D52" i="9"/>
  <c r="C52" i="9"/>
  <c r="J51" i="9"/>
  <c r="I51" i="9"/>
  <c r="H51" i="9"/>
  <c r="G51" i="9"/>
  <c r="F51" i="9"/>
  <c r="E51" i="9"/>
  <c r="D51" i="9"/>
  <c r="C51" i="9"/>
  <c r="J50" i="9"/>
  <c r="I50" i="9"/>
  <c r="H50" i="9"/>
  <c r="G50" i="9"/>
  <c r="F50" i="9"/>
  <c r="E50" i="9"/>
  <c r="D50" i="9"/>
  <c r="C50" i="9"/>
  <c r="J49" i="9"/>
  <c r="I49" i="9"/>
  <c r="H49" i="9"/>
  <c r="G49" i="9"/>
  <c r="F49" i="9"/>
  <c r="E49" i="9"/>
  <c r="D49" i="9"/>
  <c r="C49" i="9"/>
  <c r="J48" i="9"/>
  <c r="I48" i="9"/>
  <c r="H48" i="9"/>
  <c r="G48" i="9"/>
  <c r="F48" i="9"/>
  <c r="E48" i="9"/>
  <c r="D48" i="9"/>
  <c r="C48" i="9"/>
  <c r="J47" i="9"/>
  <c r="I47" i="9"/>
  <c r="H47" i="9"/>
  <c r="G47" i="9"/>
  <c r="F47" i="9"/>
  <c r="E47" i="9"/>
  <c r="D47" i="9"/>
  <c r="C47" i="9"/>
  <c r="J46" i="9"/>
  <c r="I46" i="9"/>
  <c r="H46" i="9"/>
  <c r="G46" i="9"/>
  <c r="F46" i="9"/>
  <c r="E46" i="9"/>
  <c r="D46" i="9"/>
  <c r="C46" i="9"/>
  <c r="J45" i="9"/>
  <c r="I45" i="9"/>
  <c r="H45" i="9"/>
  <c r="G45" i="9"/>
  <c r="F45" i="9"/>
  <c r="E45" i="9"/>
  <c r="D45" i="9"/>
  <c r="C45" i="9"/>
  <c r="J44" i="9"/>
  <c r="I44" i="9"/>
  <c r="H44" i="9"/>
  <c r="G44" i="9"/>
  <c r="F44" i="9"/>
  <c r="E44" i="9"/>
  <c r="D44" i="9"/>
  <c r="C44" i="9"/>
  <c r="J43" i="9"/>
  <c r="I43" i="9"/>
  <c r="H43" i="9"/>
  <c r="G43" i="9"/>
  <c r="F43" i="9"/>
  <c r="E43" i="9"/>
  <c r="D43" i="9"/>
  <c r="C43" i="9"/>
  <c r="J42" i="9"/>
  <c r="I42" i="9"/>
  <c r="H42" i="9"/>
  <c r="G42" i="9"/>
  <c r="F42" i="9"/>
  <c r="E42" i="9"/>
  <c r="D42" i="9"/>
  <c r="C42" i="9"/>
  <c r="J41" i="9"/>
  <c r="I41" i="9"/>
  <c r="H41" i="9"/>
  <c r="G41" i="9"/>
  <c r="F41" i="9"/>
  <c r="E41" i="9"/>
  <c r="D41" i="9"/>
  <c r="C41" i="9"/>
  <c r="J40" i="9"/>
  <c r="I40" i="9"/>
  <c r="H40" i="9"/>
  <c r="G40" i="9"/>
  <c r="F40" i="9"/>
  <c r="E40" i="9"/>
  <c r="D40" i="9"/>
  <c r="C40" i="9"/>
  <c r="J39" i="9"/>
  <c r="I39" i="9"/>
  <c r="H39" i="9"/>
  <c r="G39" i="9"/>
  <c r="F39" i="9"/>
  <c r="E39" i="9"/>
  <c r="D39" i="9"/>
  <c r="C39" i="9"/>
  <c r="J38" i="9"/>
  <c r="I38" i="9"/>
  <c r="H38" i="9"/>
  <c r="G38" i="9"/>
  <c r="F38" i="9"/>
  <c r="E38" i="9"/>
  <c r="D38" i="9"/>
  <c r="C38" i="9"/>
  <c r="J37" i="9"/>
  <c r="I37" i="9"/>
  <c r="H37" i="9"/>
  <c r="G37" i="9"/>
  <c r="F37" i="9"/>
  <c r="E37" i="9"/>
  <c r="D37" i="9"/>
  <c r="C37" i="9"/>
  <c r="J36" i="9"/>
  <c r="I36" i="9"/>
  <c r="H36" i="9"/>
  <c r="G36" i="9"/>
  <c r="F36" i="9"/>
  <c r="E36" i="9"/>
  <c r="D36" i="9"/>
  <c r="C36" i="9"/>
  <c r="J35" i="9"/>
  <c r="I35" i="9"/>
  <c r="H35" i="9"/>
  <c r="G35" i="9"/>
  <c r="F35" i="9"/>
  <c r="E35" i="9"/>
  <c r="D35" i="9"/>
  <c r="C35" i="9"/>
  <c r="J34" i="9"/>
  <c r="I34" i="9"/>
  <c r="H34" i="9"/>
  <c r="G34" i="9"/>
  <c r="F34" i="9"/>
  <c r="E34" i="9"/>
  <c r="D34" i="9"/>
  <c r="C34" i="9"/>
  <c r="J33" i="9"/>
  <c r="I33" i="9"/>
  <c r="H33" i="9"/>
  <c r="G33" i="9"/>
  <c r="F33" i="9"/>
  <c r="E33" i="9"/>
  <c r="D33" i="9"/>
  <c r="C33" i="9"/>
  <c r="J32" i="9"/>
  <c r="I32" i="9"/>
  <c r="H32" i="9"/>
  <c r="G32" i="9"/>
  <c r="F32" i="9"/>
  <c r="E32" i="9"/>
  <c r="D32" i="9"/>
  <c r="C32" i="9"/>
  <c r="J31" i="9"/>
  <c r="I31" i="9"/>
  <c r="H31" i="9"/>
  <c r="G31" i="9"/>
  <c r="F31" i="9"/>
  <c r="E31" i="9"/>
  <c r="D31" i="9"/>
  <c r="C31" i="9"/>
  <c r="J30" i="9"/>
  <c r="I30" i="9"/>
  <c r="H30" i="9"/>
  <c r="G30" i="9"/>
  <c r="F30" i="9"/>
  <c r="E30" i="9"/>
  <c r="D30" i="9"/>
  <c r="C30" i="9"/>
  <c r="J29" i="9"/>
  <c r="I29" i="9"/>
  <c r="H29" i="9"/>
  <c r="G29" i="9"/>
  <c r="F29" i="9"/>
  <c r="E29" i="9"/>
  <c r="D29" i="9"/>
  <c r="C29" i="9"/>
  <c r="J28" i="9"/>
  <c r="I28" i="9"/>
  <c r="H28" i="9"/>
  <c r="G28" i="9"/>
  <c r="F28" i="9"/>
  <c r="E28" i="9"/>
  <c r="D28" i="9"/>
  <c r="C28" i="9"/>
  <c r="J27" i="9"/>
  <c r="I27" i="9"/>
  <c r="H27" i="9"/>
  <c r="G27" i="9"/>
  <c r="F27" i="9"/>
  <c r="E27" i="9"/>
  <c r="D27" i="9"/>
  <c r="C27" i="9"/>
  <c r="J26" i="9"/>
  <c r="I26" i="9"/>
  <c r="H26" i="9"/>
  <c r="G26" i="9"/>
  <c r="F26" i="9"/>
  <c r="E26" i="9"/>
  <c r="D26" i="9"/>
  <c r="C26" i="9"/>
  <c r="J25" i="9"/>
  <c r="I25" i="9"/>
  <c r="H25" i="9"/>
  <c r="G25" i="9"/>
  <c r="F25" i="9"/>
  <c r="E25" i="9"/>
  <c r="D25" i="9"/>
  <c r="C25" i="9"/>
  <c r="J24" i="9"/>
  <c r="I24" i="9"/>
  <c r="H24" i="9"/>
  <c r="G24" i="9"/>
  <c r="F24" i="9"/>
  <c r="E24" i="9"/>
  <c r="D24" i="9"/>
  <c r="C24" i="9"/>
  <c r="J23" i="9"/>
  <c r="I23" i="9"/>
  <c r="H23" i="9"/>
  <c r="G23" i="9"/>
  <c r="F23" i="9"/>
  <c r="E23" i="9"/>
  <c r="D23" i="9"/>
  <c r="C23" i="9"/>
  <c r="J22" i="9"/>
  <c r="I22" i="9"/>
  <c r="H22" i="9"/>
  <c r="G22" i="9"/>
  <c r="F22" i="9"/>
  <c r="E22" i="9"/>
  <c r="D22" i="9"/>
  <c r="C22" i="9"/>
  <c r="J21" i="9"/>
  <c r="I21" i="9"/>
  <c r="H21" i="9"/>
  <c r="G21" i="9"/>
  <c r="F21" i="9"/>
  <c r="E21" i="9"/>
  <c r="D21" i="9"/>
  <c r="C21" i="9"/>
  <c r="J20" i="9"/>
  <c r="I20" i="9"/>
  <c r="H20" i="9"/>
  <c r="G20" i="9"/>
  <c r="F20" i="9"/>
  <c r="E20" i="9"/>
  <c r="D20" i="9"/>
  <c r="C20" i="9"/>
  <c r="J19" i="9"/>
  <c r="I19" i="9"/>
  <c r="H19" i="9"/>
  <c r="G19" i="9"/>
  <c r="F19" i="9"/>
  <c r="E19" i="9"/>
  <c r="D19" i="9"/>
  <c r="C19" i="9"/>
  <c r="J18" i="9"/>
  <c r="I18" i="9"/>
  <c r="H18" i="9"/>
  <c r="G18" i="9"/>
  <c r="F18" i="9"/>
  <c r="E18" i="9"/>
  <c r="D18" i="9"/>
  <c r="C18" i="9"/>
  <c r="J17" i="9"/>
  <c r="I17" i="9"/>
  <c r="H17" i="9"/>
  <c r="G17" i="9"/>
  <c r="F17" i="9"/>
  <c r="E17" i="9"/>
  <c r="D17" i="9"/>
  <c r="C17" i="9"/>
  <c r="J16" i="9"/>
  <c r="I16" i="9"/>
  <c r="H16" i="9"/>
  <c r="G16" i="9"/>
  <c r="F16" i="9"/>
  <c r="E16" i="9"/>
  <c r="D16" i="9"/>
  <c r="C16" i="9"/>
  <c r="J15" i="9"/>
  <c r="I15" i="9"/>
  <c r="H15" i="9"/>
  <c r="G15" i="9"/>
  <c r="F15" i="9"/>
  <c r="E15" i="9"/>
  <c r="D15" i="9"/>
  <c r="C15" i="9"/>
  <c r="J14" i="9"/>
  <c r="I14" i="9"/>
  <c r="H14" i="9"/>
  <c r="G14" i="9"/>
  <c r="F14" i="9"/>
  <c r="E14" i="9"/>
  <c r="D14" i="9"/>
  <c r="C14" i="9"/>
  <c r="J13" i="9"/>
  <c r="I13" i="9"/>
  <c r="H13" i="9"/>
  <c r="G13" i="9"/>
  <c r="F13" i="9"/>
  <c r="E13" i="9"/>
  <c r="D13" i="9"/>
  <c r="C13" i="9"/>
  <c r="J12" i="9"/>
  <c r="I12" i="9"/>
  <c r="H12" i="9"/>
  <c r="G12" i="9"/>
  <c r="F12" i="9"/>
  <c r="E12" i="9"/>
  <c r="D12" i="9"/>
  <c r="C12" i="9"/>
  <c r="J11" i="9"/>
  <c r="I11" i="9"/>
  <c r="H11" i="9"/>
  <c r="G11" i="9"/>
  <c r="F11" i="9"/>
  <c r="E11" i="9"/>
  <c r="D11" i="9"/>
  <c r="C11" i="9"/>
  <c r="J10" i="9"/>
  <c r="I10" i="9"/>
  <c r="H10" i="9"/>
  <c r="G10" i="9"/>
  <c r="F10" i="9"/>
  <c r="E10" i="9"/>
  <c r="D10" i="9"/>
  <c r="C10" i="9"/>
  <c r="J9" i="9"/>
  <c r="I9" i="9"/>
  <c r="H9" i="9"/>
  <c r="G9" i="9"/>
  <c r="F9" i="9"/>
  <c r="E9" i="9"/>
  <c r="D9" i="9"/>
  <c r="C9" i="9"/>
  <c r="J8" i="9"/>
  <c r="I8" i="9"/>
  <c r="H8" i="9"/>
  <c r="G8" i="9"/>
  <c r="F8" i="9"/>
  <c r="E8" i="9"/>
  <c r="D8" i="9"/>
  <c r="C8" i="9"/>
  <c r="J7" i="9"/>
  <c r="I7" i="9"/>
  <c r="H7" i="9"/>
  <c r="G7" i="9"/>
  <c r="F7" i="9"/>
  <c r="E7" i="9"/>
  <c r="D7" i="9"/>
  <c r="C7" i="9"/>
  <c r="J6" i="9"/>
  <c r="I6" i="9"/>
  <c r="H6" i="9"/>
  <c r="G6" i="9"/>
  <c r="F6" i="9"/>
  <c r="E6" i="9"/>
  <c r="D6" i="9"/>
  <c r="C6" i="9"/>
  <c r="J5" i="9"/>
  <c r="I5" i="9"/>
  <c r="H5" i="9"/>
  <c r="G5" i="9"/>
  <c r="F5" i="9"/>
  <c r="E5" i="9"/>
  <c r="D5" i="9"/>
  <c r="C5" i="9"/>
  <c r="J4" i="9"/>
  <c r="I4" i="9"/>
  <c r="H4" i="9"/>
  <c r="G4" i="9"/>
  <c r="F4" i="9"/>
  <c r="E4" i="9"/>
  <c r="D4" i="9"/>
  <c r="C4" i="9"/>
  <c r="J3" i="9"/>
  <c r="I3" i="9"/>
  <c r="H3" i="9"/>
  <c r="G3" i="9"/>
  <c r="F3" i="9"/>
  <c r="E3" i="9"/>
  <c r="D3" i="9"/>
  <c r="C3" i="9"/>
  <c r="J2" i="9"/>
  <c r="I2" i="9"/>
  <c r="H2" i="9"/>
  <c r="G2" i="9"/>
  <c r="F2" i="9"/>
  <c r="E2" i="9"/>
  <c r="D2" i="9"/>
  <c r="C2" i="9"/>
  <c r="L126" i="13"/>
  <c r="J126" i="13"/>
  <c r="I126" i="13"/>
  <c r="H126" i="13"/>
  <c r="G126" i="13"/>
  <c r="F126" i="13"/>
  <c r="H121" i="4"/>
  <c r="G121" i="4"/>
  <c r="F121" i="4"/>
  <c r="E121" i="4"/>
  <c r="D121" i="4"/>
  <c r="C121" i="4"/>
  <c r="G121" i="3"/>
  <c r="F121" i="3"/>
  <c r="E121" i="3"/>
  <c r="D121" i="3"/>
  <c r="C121" i="3"/>
  <c r="G119" i="5"/>
  <c r="F119" i="5"/>
  <c r="E119" i="5"/>
  <c r="D119" i="5"/>
  <c r="C119" i="5"/>
  <c r="K120" i="6"/>
  <c r="J120" i="6"/>
  <c r="I120" i="6"/>
  <c r="F120" i="6"/>
  <c r="H119" i="6"/>
  <c r="E119" i="6"/>
  <c r="G119" i="6" s="1"/>
  <c r="L119" i="6" s="1"/>
  <c r="H118" i="6"/>
  <c r="E118" i="6"/>
  <c r="G118" i="6" s="1"/>
  <c r="L118" i="6" s="1"/>
  <c r="H117" i="6"/>
  <c r="E117" i="6"/>
  <c r="G117" i="6" s="1"/>
  <c r="L117" i="6" s="1"/>
  <c r="H116" i="6"/>
  <c r="E116" i="6"/>
  <c r="G116" i="6" s="1"/>
  <c r="L116" i="6" s="1"/>
  <c r="H115" i="6"/>
  <c r="E115" i="6"/>
  <c r="G115" i="6" s="1"/>
  <c r="L115" i="6" s="1"/>
  <c r="H114" i="6"/>
  <c r="E114" i="6"/>
  <c r="G114" i="6" s="1"/>
  <c r="L114" i="6" s="1"/>
  <c r="H113" i="6"/>
  <c r="E113" i="6"/>
  <c r="G113" i="6" s="1"/>
  <c r="L113" i="6" s="1"/>
  <c r="H112" i="6"/>
  <c r="E112" i="6"/>
  <c r="G112" i="6" s="1"/>
  <c r="L112" i="6" s="1"/>
  <c r="H111" i="6"/>
  <c r="E111" i="6"/>
  <c r="G111" i="6" s="1"/>
  <c r="L111" i="6" s="1"/>
  <c r="H110" i="6"/>
  <c r="E110" i="6"/>
  <c r="G110" i="6" s="1"/>
  <c r="L110" i="6" s="1"/>
  <c r="H109" i="6"/>
  <c r="E109" i="6"/>
  <c r="G109" i="6" s="1"/>
  <c r="L109" i="6" s="1"/>
  <c r="H108" i="6"/>
  <c r="E108" i="6"/>
  <c r="G108" i="6" s="1"/>
  <c r="L108" i="6" s="1"/>
  <c r="H107" i="6"/>
  <c r="E107" i="6"/>
  <c r="G107" i="6" s="1"/>
  <c r="L107" i="6" s="1"/>
  <c r="H106" i="6"/>
  <c r="E106" i="6"/>
  <c r="G106" i="6" s="1"/>
  <c r="L106" i="6" s="1"/>
  <c r="H105" i="6"/>
  <c r="E105" i="6"/>
  <c r="G105" i="6" s="1"/>
  <c r="L105" i="6" s="1"/>
  <c r="H104" i="6"/>
  <c r="E104" i="6"/>
  <c r="G104" i="6" s="1"/>
  <c r="L104" i="6" s="1"/>
  <c r="H103" i="6"/>
  <c r="E103" i="6"/>
  <c r="G103" i="6" s="1"/>
  <c r="L103" i="6" s="1"/>
  <c r="H102" i="6"/>
  <c r="E102" i="6"/>
  <c r="G102" i="6" s="1"/>
  <c r="L102" i="6" s="1"/>
  <c r="H101" i="6"/>
  <c r="E101" i="6"/>
  <c r="G101" i="6" s="1"/>
  <c r="L101" i="6" s="1"/>
  <c r="H100" i="6"/>
  <c r="E100" i="6"/>
  <c r="G100" i="6" s="1"/>
  <c r="L100" i="6" s="1"/>
  <c r="H99" i="6"/>
  <c r="E99" i="6"/>
  <c r="G99" i="6" s="1"/>
  <c r="L99" i="6" s="1"/>
  <c r="H98" i="6"/>
  <c r="E98" i="6"/>
  <c r="G98" i="6" s="1"/>
  <c r="L98" i="6" s="1"/>
  <c r="H97" i="6"/>
  <c r="E97" i="6"/>
  <c r="G97" i="6" s="1"/>
  <c r="L97" i="6" s="1"/>
  <c r="H96" i="6"/>
  <c r="E96" i="6"/>
  <c r="G96" i="6" s="1"/>
  <c r="L96" i="6" s="1"/>
  <c r="H95" i="6"/>
  <c r="E95" i="6"/>
  <c r="G95" i="6" s="1"/>
  <c r="L95" i="6" s="1"/>
  <c r="H94" i="6"/>
  <c r="E94" i="6"/>
  <c r="G94" i="6" s="1"/>
  <c r="L94" i="6" s="1"/>
  <c r="H93" i="6"/>
  <c r="E93" i="6"/>
  <c r="G93" i="6" s="1"/>
  <c r="L93" i="6" s="1"/>
  <c r="H92" i="6"/>
  <c r="E92" i="6"/>
  <c r="G92" i="6" s="1"/>
  <c r="L92" i="6" s="1"/>
  <c r="H91" i="6"/>
  <c r="E91" i="6"/>
  <c r="G91" i="6" s="1"/>
  <c r="L91" i="6" s="1"/>
  <c r="H90" i="6"/>
  <c r="E90" i="6"/>
  <c r="G90" i="6" s="1"/>
  <c r="L90" i="6" s="1"/>
  <c r="H89" i="6"/>
  <c r="E89" i="6"/>
  <c r="G89" i="6" s="1"/>
  <c r="L89" i="6" s="1"/>
  <c r="E88" i="6"/>
  <c r="G88" i="6" s="1"/>
  <c r="L88" i="6" s="1"/>
  <c r="H87" i="6"/>
  <c r="E87" i="6"/>
  <c r="G87" i="6" s="1"/>
  <c r="L87" i="6" s="1"/>
  <c r="L86" i="6"/>
  <c r="H86" i="6"/>
  <c r="G86" i="6"/>
  <c r="E86" i="6"/>
  <c r="H85" i="6"/>
  <c r="E85" i="6"/>
  <c r="G85" i="6" s="1"/>
  <c r="L85" i="6" s="1"/>
  <c r="H84" i="6"/>
  <c r="E84" i="6"/>
  <c r="G84" i="6" s="1"/>
  <c r="L84" i="6" s="1"/>
  <c r="L83" i="6"/>
  <c r="H83" i="6"/>
  <c r="G83" i="6"/>
  <c r="E83" i="6"/>
  <c r="H82" i="6"/>
  <c r="E82" i="6"/>
  <c r="G82" i="6" s="1"/>
  <c r="L82" i="6" s="1"/>
  <c r="H81" i="6"/>
  <c r="E81" i="6"/>
  <c r="G81" i="6" s="1"/>
  <c r="L81" i="6" s="1"/>
  <c r="L80" i="6"/>
  <c r="H80" i="6"/>
  <c r="G80" i="6"/>
  <c r="E80" i="6"/>
  <c r="H79" i="6"/>
  <c r="E79" i="6"/>
  <c r="G79" i="6" s="1"/>
  <c r="L79" i="6" s="1"/>
  <c r="H78" i="6"/>
  <c r="E78" i="6"/>
  <c r="G78" i="6" s="1"/>
  <c r="L78" i="6" s="1"/>
  <c r="L77" i="6"/>
  <c r="H77" i="6"/>
  <c r="G77" i="6"/>
  <c r="E77" i="6"/>
  <c r="H76" i="6"/>
  <c r="E76" i="6"/>
  <c r="G76" i="6" s="1"/>
  <c r="L76" i="6" s="1"/>
  <c r="H75" i="6"/>
  <c r="E75" i="6"/>
  <c r="G75" i="6" s="1"/>
  <c r="L75" i="6" s="1"/>
  <c r="L74" i="6"/>
  <c r="H74" i="6"/>
  <c r="G74" i="6"/>
  <c r="E74" i="6"/>
  <c r="H73" i="6"/>
  <c r="E73" i="6"/>
  <c r="G73" i="6" s="1"/>
  <c r="L73" i="6" s="1"/>
  <c r="H72" i="6"/>
  <c r="E72" i="6"/>
  <c r="G72" i="6" s="1"/>
  <c r="L72" i="6" s="1"/>
  <c r="L71" i="6"/>
  <c r="H71" i="6"/>
  <c r="G71" i="6"/>
  <c r="E71" i="6"/>
  <c r="H70" i="6"/>
  <c r="E70" i="6"/>
  <c r="G70" i="6" s="1"/>
  <c r="L70" i="6" s="1"/>
  <c r="H69" i="6"/>
  <c r="E69" i="6"/>
  <c r="G69" i="6" s="1"/>
  <c r="L69" i="6" s="1"/>
  <c r="L68" i="6"/>
  <c r="H68" i="6"/>
  <c r="G68" i="6"/>
  <c r="E68" i="6"/>
  <c r="H67" i="6"/>
  <c r="E67" i="6"/>
  <c r="G67" i="6" s="1"/>
  <c r="L67" i="6" s="1"/>
  <c r="H66" i="6"/>
  <c r="E66" i="6"/>
  <c r="G66" i="6" s="1"/>
  <c r="L66" i="6" s="1"/>
  <c r="L65" i="6"/>
  <c r="H65" i="6"/>
  <c r="G65" i="6"/>
  <c r="E65" i="6"/>
  <c r="H64" i="6"/>
  <c r="E64" i="6"/>
  <c r="G64" i="6" s="1"/>
  <c r="L64" i="6" s="1"/>
  <c r="H63" i="6"/>
  <c r="E63" i="6"/>
  <c r="G63" i="6" s="1"/>
  <c r="L63" i="6" s="1"/>
  <c r="L62" i="6"/>
  <c r="H62" i="6"/>
  <c r="G62" i="6"/>
  <c r="E62" i="6"/>
  <c r="H61" i="6"/>
  <c r="E61" i="6"/>
  <c r="G61" i="6" s="1"/>
  <c r="L61" i="6" s="1"/>
  <c r="H60" i="6"/>
  <c r="E60" i="6"/>
  <c r="G60" i="6" s="1"/>
  <c r="L60" i="6" s="1"/>
  <c r="L59" i="6"/>
  <c r="H59" i="6"/>
  <c r="G59" i="6"/>
  <c r="E59" i="6"/>
  <c r="H58" i="6"/>
  <c r="E58" i="6"/>
  <c r="G58" i="6" s="1"/>
  <c r="L58" i="6" s="1"/>
  <c r="H57" i="6"/>
  <c r="E57" i="6"/>
  <c r="G57" i="6" s="1"/>
  <c r="L57" i="6" s="1"/>
  <c r="L56" i="6"/>
  <c r="H56" i="6"/>
  <c r="G56" i="6"/>
  <c r="E56" i="6"/>
  <c r="H55" i="6"/>
  <c r="E55" i="6"/>
  <c r="G55" i="6" s="1"/>
  <c r="L55" i="6" s="1"/>
  <c r="H54" i="6"/>
  <c r="E54" i="6"/>
  <c r="G54" i="6" s="1"/>
  <c r="L54" i="6" s="1"/>
  <c r="L53" i="6"/>
  <c r="H53" i="6"/>
  <c r="G53" i="6"/>
  <c r="E53" i="6"/>
  <c r="H52" i="6"/>
  <c r="E52" i="6"/>
  <c r="G52" i="6" s="1"/>
  <c r="L52" i="6" s="1"/>
  <c r="H51" i="6"/>
  <c r="E51" i="6"/>
  <c r="G51" i="6" s="1"/>
  <c r="L51" i="6" s="1"/>
  <c r="L50" i="6"/>
  <c r="H50" i="6"/>
  <c r="G50" i="6"/>
  <c r="E50" i="6"/>
  <c r="H49" i="6"/>
  <c r="E49" i="6"/>
  <c r="G49" i="6" s="1"/>
  <c r="L49" i="6" s="1"/>
  <c r="H48" i="6"/>
  <c r="E48" i="6"/>
  <c r="G48" i="6" s="1"/>
  <c r="L48" i="6" s="1"/>
  <c r="L47" i="6"/>
  <c r="H47" i="6"/>
  <c r="G47" i="6"/>
  <c r="E47" i="6"/>
  <c r="H46" i="6"/>
  <c r="E46" i="6"/>
  <c r="G46" i="6" s="1"/>
  <c r="L46" i="6" s="1"/>
  <c r="H45" i="6"/>
  <c r="E45" i="6"/>
  <c r="G45" i="6" s="1"/>
  <c r="L45" i="6" s="1"/>
  <c r="L44" i="6"/>
  <c r="H44" i="6"/>
  <c r="G44" i="6"/>
  <c r="E44" i="6"/>
  <c r="H43" i="6"/>
  <c r="E43" i="6"/>
  <c r="G43" i="6" s="1"/>
  <c r="L43" i="6" s="1"/>
  <c r="H42" i="6"/>
  <c r="E42" i="6"/>
  <c r="G42" i="6" s="1"/>
  <c r="L42" i="6" s="1"/>
  <c r="L41" i="6"/>
  <c r="H41" i="6"/>
  <c r="G41" i="6"/>
  <c r="E41" i="6"/>
  <c r="H40" i="6"/>
  <c r="E40" i="6"/>
  <c r="G40" i="6" s="1"/>
  <c r="L40" i="6" s="1"/>
  <c r="H39" i="6"/>
  <c r="E39" i="6"/>
  <c r="G39" i="6" s="1"/>
  <c r="L39" i="6" s="1"/>
  <c r="L38" i="6"/>
  <c r="H38" i="6"/>
  <c r="G38" i="6"/>
  <c r="E38" i="6"/>
  <c r="H37" i="6"/>
  <c r="E37" i="6"/>
  <c r="G37" i="6" s="1"/>
  <c r="L37" i="6" s="1"/>
  <c r="H36" i="6"/>
  <c r="E36" i="6"/>
  <c r="G36" i="6" s="1"/>
  <c r="L36" i="6" s="1"/>
  <c r="L35" i="6"/>
  <c r="H35" i="6"/>
  <c r="G35" i="6"/>
  <c r="E35" i="6"/>
  <c r="H34" i="6"/>
  <c r="E34" i="6"/>
  <c r="G34" i="6" s="1"/>
  <c r="L34" i="6" s="1"/>
  <c r="H33" i="6"/>
  <c r="E33" i="6"/>
  <c r="G33" i="6" s="1"/>
  <c r="L33" i="6" s="1"/>
  <c r="L32" i="6"/>
  <c r="H32" i="6"/>
  <c r="G32" i="6"/>
  <c r="E32" i="6"/>
  <c r="H31" i="6"/>
  <c r="E31" i="6"/>
  <c r="G31" i="6" s="1"/>
  <c r="L31" i="6" s="1"/>
  <c r="H30" i="6"/>
  <c r="E30" i="6"/>
  <c r="G30" i="6" s="1"/>
  <c r="L30" i="6" s="1"/>
  <c r="L29" i="6"/>
  <c r="H29" i="6"/>
  <c r="G29" i="6"/>
  <c r="E29" i="6"/>
  <c r="H28" i="6"/>
  <c r="E28" i="6"/>
  <c r="G28" i="6" s="1"/>
  <c r="L28" i="6" s="1"/>
  <c r="H27" i="6"/>
  <c r="E27" i="6"/>
  <c r="G27" i="6" s="1"/>
  <c r="L27" i="6" s="1"/>
  <c r="L26" i="6"/>
  <c r="H26" i="6"/>
  <c r="G26" i="6"/>
  <c r="E26" i="6"/>
  <c r="H25" i="6"/>
  <c r="E25" i="6"/>
  <c r="G25" i="6" s="1"/>
  <c r="L25" i="6" s="1"/>
  <c r="H24" i="6"/>
  <c r="E24" i="6"/>
  <c r="G24" i="6" s="1"/>
  <c r="L24" i="6" s="1"/>
  <c r="L23" i="6"/>
  <c r="H23" i="6"/>
  <c r="G23" i="6"/>
  <c r="E23" i="6"/>
  <c r="H22" i="6"/>
  <c r="E22" i="6"/>
  <c r="G22" i="6" s="1"/>
  <c r="L22" i="6" s="1"/>
  <c r="H21" i="6"/>
  <c r="E21" i="6"/>
  <c r="G21" i="6" s="1"/>
  <c r="L21" i="6" s="1"/>
  <c r="L20" i="6"/>
  <c r="H20" i="6"/>
  <c r="G20" i="6"/>
  <c r="E20" i="6"/>
  <c r="H19" i="6"/>
  <c r="E19" i="6"/>
  <c r="G19" i="6" s="1"/>
  <c r="L19" i="6" s="1"/>
  <c r="H18" i="6"/>
  <c r="E18" i="6"/>
  <c r="G18" i="6" s="1"/>
  <c r="L18" i="6" s="1"/>
  <c r="L17" i="6"/>
  <c r="H17" i="6"/>
  <c r="G17" i="6"/>
  <c r="E17" i="6"/>
  <c r="H16" i="6"/>
  <c r="E16" i="6"/>
  <c r="G16" i="6" s="1"/>
  <c r="L16" i="6" s="1"/>
  <c r="H15" i="6"/>
  <c r="E15" i="6"/>
  <c r="G15" i="6" s="1"/>
  <c r="L15" i="6" s="1"/>
  <c r="L14" i="6"/>
  <c r="H14" i="6"/>
  <c r="G14" i="6"/>
  <c r="E14" i="6"/>
  <c r="H13" i="6"/>
  <c r="E13" i="6"/>
  <c r="G13" i="6" s="1"/>
  <c r="L13" i="6" s="1"/>
  <c r="H12" i="6"/>
  <c r="E12" i="6"/>
  <c r="G12" i="6" s="1"/>
  <c r="L12" i="6" s="1"/>
  <c r="L11" i="6"/>
  <c r="H11" i="6"/>
  <c r="G11" i="6"/>
  <c r="E11" i="6"/>
  <c r="H10" i="6"/>
  <c r="E10" i="6"/>
  <c r="G10" i="6" s="1"/>
  <c r="L10" i="6" s="1"/>
  <c r="H9" i="6"/>
  <c r="E9" i="6"/>
  <c r="G9" i="6" s="1"/>
  <c r="L9" i="6" s="1"/>
  <c r="L8" i="6"/>
  <c r="H8" i="6"/>
  <c r="G8" i="6"/>
  <c r="E8" i="6"/>
  <c r="H7" i="6"/>
  <c r="E7" i="6"/>
  <c r="G7" i="6" s="1"/>
  <c r="L7" i="6" s="1"/>
  <c r="H6" i="6"/>
  <c r="E6" i="6"/>
  <c r="G6" i="6" s="1"/>
  <c r="L6" i="6" s="1"/>
  <c r="L5" i="6"/>
  <c r="H5" i="6"/>
  <c r="G5" i="6"/>
  <c r="E5" i="6"/>
  <c r="H4" i="6"/>
  <c r="E4" i="6"/>
  <c r="G4" i="6" s="1"/>
  <c r="L4" i="6" s="1"/>
  <c r="H3" i="6"/>
  <c r="H120" i="6" s="1"/>
  <c r="E3" i="6"/>
  <c r="G3" i="6" s="1"/>
  <c r="G120" i="6" l="1"/>
  <c r="L120" i="6" s="1"/>
  <c r="L3" i="6"/>
  <c r="E120" i="6"/>
</calcChain>
</file>

<file path=xl/sharedStrings.xml><?xml version="1.0" encoding="utf-8"?>
<sst xmlns="http://schemas.openxmlformats.org/spreadsheetml/2006/main" count="4601" uniqueCount="619">
  <si>
    <t>南阳高新区2020年外聘岗位员额分布表（公开招聘、公开选聘、猎聘）</t>
  </si>
  <si>
    <t>部门（单位）</t>
  </si>
  <si>
    <t>岗位名称</t>
  </si>
  <si>
    <t>岗位
总员额</t>
  </si>
  <si>
    <t>已定岗
人数</t>
  </si>
  <si>
    <t>空缺员额</t>
  </si>
  <si>
    <t>暂不外聘</t>
  </si>
  <si>
    <t>外聘总员额</t>
  </si>
  <si>
    <t>第一批
外聘总员额</t>
  </si>
  <si>
    <t>公开选聘</t>
  </si>
  <si>
    <t>猎聘</t>
  </si>
  <si>
    <t>第二批
外聘总员额</t>
  </si>
  <si>
    <t>综合办公室</t>
  </si>
  <si>
    <t>综合办公室副主任</t>
  </si>
  <si>
    <t>人大政协岗</t>
  </si>
  <si>
    <t>综合事务岗</t>
  </si>
  <si>
    <t>文秘岗</t>
  </si>
  <si>
    <t>机要保密文电岗</t>
  </si>
  <si>
    <t>宣传岗</t>
  </si>
  <si>
    <t>法制办主任</t>
  </si>
  <si>
    <t>法制工作岗</t>
  </si>
  <si>
    <t>目标绩效考核岗</t>
  </si>
  <si>
    <t>后勤保障岗</t>
  </si>
  <si>
    <t>政法委员会
（应急管理局、信访局）</t>
  </si>
  <si>
    <t>社会治理岗</t>
  </si>
  <si>
    <t>信访岗</t>
  </si>
  <si>
    <t>应急管理岗</t>
  </si>
  <si>
    <t>组织人社局</t>
  </si>
  <si>
    <t>党建工作办公室主任</t>
  </si>
  <si>
    <t>党务岗</t>
  </si>
  <si>
    <t>统战群团岗</t>
  </si>
  <si>
    <t>干部人事岗</t>
  </si>
  <si>
    <t>人才与就业岗</t>
  </si>
  <si>
    <t>劳动监察岗</t>
  </si>
  <si>
    <t>社保（医保）岗</t>
  </si>
  <si>
    <t>招商促进局</t>
  </si>
  <si>
    <t>招商引资科科长</t>
  </si>
  <si>
    <t>政策信息岗</t>
  </si>
  <si>
    <t>招商引资岗</t>
  </si>
  <si>
    <t>商务和服务业岗</t>
  </si>
  <si>
    <t>项目建设推进岗</t>
  </si>
  <si>
    <t>科技创新局
（创业服务中心）</t>
  </si>
  <si>
    <t>科技创新局副局长</t>
  </si>
  <si>
    <t>综合科科长</t>
  </si>
  <si>
    <t>火炬统计岗</t>
  </si>
  <si>
    <t>高新技术与产业化科科长</t>
  </si>
  <si>
    <t>高新技术与产业化岗</t>
  </si>
  <si>
    <t>平台载体管理科科长</t>
  </si>
  <si>
    <t>平台载体管理岗</t>
  </si>
  <si>
    <t>经济发展局</t>
  </si>
  <si>
    <t>经济发展局副局长</t>
  </si>
  <si>
    <t>综合事务及经济运行岗</t>
  </si>
  <si>
    <t>发展改革岗</t>
  </si>
  <si>
    <t>统计岗</t>
  </si>
  <si>
    <t>工业和信息化岗</t>
  </si>
  <si>
    <t>财政金融局
（国有资产监督管理办公室）</t>
  </si>
  <si>
    <t>财政金融局副局长</t>
  </si>
  <si>
    <t>综合科（国资办）综合业务岗</t>
  </si>
  <si>
    <t>财政支付岗</t>
  </si>
  <si>
    <t>国库管理岗</t>
  </si>
  <si>
    <t>财政评审和政府采购岗</t>
  </si>
  <si>
    <t>金融办主任</t>
  </si>
  <si>
    <t>金融业务岗</t>
  </si>
  <si>
    <t>住房建设和生态环境局</t>
  </si>
  <si>
    <t>住房建设和生态环境局副局长</t>
  </si>
  <si>
    <t>建设管理科业务管理岗</t>
  </si>
  <si>
    <t>质量安全管理岗</t>
  </si>
  <si>
    <t>生态环境岗</t>
  </si>
  <si>
    <t>征迁和住房保障岗</t>
  </si>
  <si>
    <t>城市管理和综合执法局</t>
  </si>
  <si>
    <t>市政公用绿化管理科业务管理岗</t>
  </si>
  <si>
    <t>市容管理岗</t>
  </si>
  <si>
    <t>法规科科长</t>
  </si>
  <si>
    <t>法规岗</t>
  </si>
  <si>
    <t>数字化城市管理岗</t>
  </si>
  <si>
    <t>环卫管理岗</t>
  </si>
  <si>
    <t>社会事业局
（退役军人服务中心、扶贫开发办公室）</t>
  </si>
  <si>
    <t>农业农村科业务管理岗</t>
  </si>
  <si>
    <t>卫生健康岗</t>
  </si>
  <si>
    <t>民政办业务管理岗</t>
  </si>
  <si>
    <t>教体中心业务管理岗</t>
  </si>
  <si>
    <t>扶贫岗</t>
  </si>
  <si>
    <t>政策研究中心
（改革办）</t>
  </si>
  <si>
    <t>政策研究岗</t>
  </si>
  <si>
    <t>行政审批服务中心
（大数据管理中心）</t>
  </si>
  <si>
    <t>放管服办公室业务管理岗</t>
  </si>
  <si>
    <t>公共资源交易管理岗</t>
  </si>
  <si>
    <t>纪工委
（监察工作办公室、审计局）</t>
  </si>
  <si>
    <t>党风政风监督岗</t>
  </si>
  <si>
    <t>案件审理岗</t>
  </si>
  <si>
    <t>审计岗</t>
  </si>
  <si>
    <t>党工委巡察办（督查办、作风建设办、营商环境办）</t>
  </si>
  <si>
    <t>巡察督查岗</t>
  </si>
  <si>
    <t>张衡园区发展服务中心</t>
  </si>
  <si>
    <t>项目建设和企业服务部部长</t>
  </si>
  <si>
    <t>园区统计岗</t>
  </si>
  <si>
    <t>项目建设和企业服务岗</t>
  </si>
  <si>
    <t>招商服务部部长</t>
  </si>
  <si>
    <t>招商服务岗</t>
  </si>
  <si>
    <t>百里奚园区发展服务中心</t>
  </si>
  <si>
    <t>中关村园区发展服务中心</t>
  </si>
  <si>
    <t>中关村园区发展服务中心副主任</t>
  </si>
  <si>
    <t>张衡街道办事处</t>
  </si>
  <si>
    <t>党群岗</t>
  </si>
  <si>
    <t>社会事务岗</t>
  </si>
  <si>
    <t>城建管理岗</t>
  </si>
  <si>
    <t>社会治安综合治理中心综合业务岗</t>
  </si>
  <si>
    <t>财税和社会劳动保障岗</t>
  </si>
  <si>
    <t>城市管理和综合执法中队队员</t>
  </si>
  <si>
    <t>百里奚街道办事处</t>
  </si>
  <si>
    <t>中关村街道办事处
（现中关村南阳科技产业园管委会）</t>
  </si>
  <si>
    <t>党工委书记</t>
  </si>
  <si>
    <t>国土分局</t>
  </si>
  <si>
    <t>国土管理岗</t>
  </si>
  <si>
    <t>总计</t>
  </si>
  <si>
    <t>备注：</t>
  </si>
  <si>
    <t>1、外聘包括公开招聘、公开选聘和猎聘三种形式。所有岗位都可以进行公开招聘。</t>
  </si>
  <si>
    <t>2、外聘分两个批次进行，第一批计划在2020年底之前招聘到位，第二批将在2021年实时组织。</t>
  </si>
  <si>
    <t>3、原则上机构副职、科室长等管理岗位面向全国公开选聘。</t>
  </si>
  <si>
    <t>4、原则上招商人员通过猎头公司进行猎聘，根据面试情况统一分配到具体岗位。</t>
  </si>
  <si>
    <t>建议第一批外聘总员额</t>
  </si>
  <si>
    <t>建议公开招聘</t>
  </si>
  <si>
    <t>建议公开选聘</t>
  </si>
  <si>
    <t>建议猎聘</t>
  </si>
  <si>
    <t>建议第二批外聘总员额</t>
  </si>
  <si>
    <t xml:space="preserve"> </t>
  </si>
  <si>
    <t>NY高新区管委会机关工作人员公开招聘岗位计划表</t>
  </si>
  <si>
    <t>岗位条件</t>
  </si>
  <si>
    <t>岗位主要职责</t>
  </si>
  <si>
    <t>年龄</t>
  </si>
  <si>
    <t>学历</t>
  </si>
  <si>
    <t>专业</t>
  </si>
  <si>
    <t>政治面貌</t>
  </si>
  <si>
    <t>工作经验</t>
  </si>
  <si>
    <t>补充</t>
  </si>
  <si>
    <t>其他要求</t>
  </si>
  <si>
    <t>40周岁</t>
  </si>
  <si>
    <t>全日制本科</t>
  </si>
  <si>
    <t>不限</t>
  </si>
  <si>
    <t>35周岁</t>
  </si>
  <si>
    <t>中共党员</t>
  </si>
  <si>
    <t>累计2年及以上文秘工作、行政工作者优先。</t>
  </si>
  <si>
    <t>1.哲学类、社会学类、中国语言文学类专业；
2.熟悉党政机关、大型企事业单位或开发区党务行政工作制度和流程，文字功底扎实，具备较强的沟通协调能力；
3.本科毕业具有3年及以上党政机关、大型企事业单位或开发区同类岗位工作经验，硕士研究生及以上学历对工作经验不作要求。</t>
  </si>
  <si>
    <t>人大政协联络、组织代表建议、议案和政协委员提案办理工作等</t>
  </si>
  <si>
    <t>文秘类、公共管理类</t>
  </si>
  <si>
    <t>累计2年以上工作经验，有文秘工作、行政工作者优先</t>
  </si>
  <si>
    <t>1、党工委、管委会会议组织、服务与会议记录、外事事务；
2、本部门党建工作、党风廉政建设、印信管理、部门综合事务；
3、本部门会议组织与记录、财务管理、薪酬管理、考核及计划管理；
4、协助处理人大政协会议、活动组织相关事务等。</t>
  </si>
  <si>
    <t>文秘类、工商管理类</t>
  </si>
  <si>
    <t>有公文写作经验、熟悉党政机关公文处理者有限</t>
  </si>
  <si>
    <t>1.哲学类、社会学类、中国语言文学类专业；
2.熟悉党政机关、大型企事业单位或开发区党务行政工作制度和流程，文字功底扎实，具备较强的沟通协调能力；
3.本科毕业具有2年及以上党政机关、大型企事业单位或开发区同类岗位工作经验，硕士研究生及以上学历对工作经验不作要求。</t>
  </si>
  <si>
    <t>综合文字起草、公文流转、公文管理、文件内容审核及行文规范工作等</t>
  </si>
  <si>
    <t>公共管理类</t>
  </si>
  <si>
    <t>有档案管理经验、熟悉党政机关公文处理者优先。</t>
  </si>
  <si>
    <t>1、机要文件管理、档案管理；
2、保密工作、档案利用服务等。</t>
  </si>
  <si>
    <t>新闻传播学类、计算机类</t>
  </si>
  <si>
    <t>累计2年及以上相关岗位工作经验，熟练掌握摄影摄像技术，熟悉新媒体运营者优先。</t>
  </si>
  <si>
    <t>1.网络与新媒体、新闻传播学、汉语言文学专业；
2.具备较强的新闻敏感性、原创策划能力和扎实的文字功底；
3.具有同类岗位工作经验者优先。</t>
  </si>
  <si>
    <t>1、中心组学习、精神文明建设、意识形态；
2、媒体对接、新闻宣传与发布、舆情突发应急、网络宣传、舆论引导；
3、网络安全、政务公开、信息公开；文明单位创建；
4、文明素质提升、志愿者服务等。</t>
  </si>
  <si>
    <t>法律类</t>
  </si>
  <si>
    <t>累计2年及以上法律事务相关工作经验。</t>
  </si>
  <si>
    <t>1.法学类专业；
2.熟悉行政法等相关法律知识，能够准确评估各类文件、合同或事件的法律风险，文字功底扎实，具备较强的沟通协调能力；
3.具有法制部门经验者优先，具有法律职业资格证书者优先。</t>
  </si>
  <si>
    <t>1、监督检查法律、法规、规章的执行情况；
2、协助重大行政违法案件的调查；重大决策、规范性文件合法性审查；
3、公文政策法规把关、政府合同把关；
4、协调行政复议、行政诉讼、行政赔偿案件的归口办理等。</t>
  </si>
  <si>
    <t>累计2年及以上大型国有企业绩效考核实施经验者优先。</t>
  </si>
  <si>
    <t>1、重要工作目标分解下达、全年目标责任书的起草与下发；
2、全区绩效目标考核、管理；绩效考核信息的公示等。</t>
  </si>
  <si>
    <t>公务用车管理、车辆调度、车辆保养、车辆保险、通勤车管理、车辆驾驶等</t>
  </si>
  <si>
    <t>累计5年及以上相关工作经验。</t>
  </si>
  <si>
    <t>1、普法宣传教育、本部门党建工作；
2、党风廉政建设、印信管理、部门综合事务；
3、本部门会议组织与记录、财务管理、薪酬管理、考核及计划管理等。</t>
  </si>
  <si>
    <t>文秘类、计算机类</t>
  </si>
  <si>
    <t>累计4年及以上相关工作经验。</t>
  </si>
  <si>
    <t>1、社会治安综合治理、国家安全；
2、依法治市、扫黑除恶、民情调查、平安建设；
3、综治宣传；反邪教；防暴恐；
4、专项治理；社会治理网格化管理等。</t>
  </si>
  <si>
    <t>1.法学类、社会学类、心理学类、政治学类、管理科学与工程类，工商管理类、农业经济管理类、公共管理类、图书情报与档案管理类、物流管理与工程类、工业工程类、电子商务类、旅游管理类专业；
2.具备较强的沟通协调能力；
3.具有1年以上信访维稳工作经验者专业不限；
4.该岗位需长期出差维稳。</t>
  </si>
  <si>
    <t>1、信访接待、信访登记、信访统计、信访值班、信访复核；
2、督查督办；驻京值班；驻省值班等</t>
  </si>
  <si>
    <t>1、全区安全生产、商贸行业安全生产监管；
2、安全生产检查、专项和重点督查；
3、应急救援、消防、组织协调灾害救助、安全事故处理、防汛、战略应急物资储备等。</t>
  </si>
  <si>
    <t>文秘类、行政管理类</t>
  </si>
  <si>
    <t>累计2年及以上文秘、行政类工作者优先。</t>
  </si>
  <si>
    <t>1、机关党委日常工作；
2、本部门党建工作、党风廉政建设、印信管理、部门综合事务；
3、本部门会议组织与记录、财务管理、薪酬管理、考核及计划管理等。</t>
  </si>
  <si>
    <t>累计2年及以上党务工作经验者优先。</t>
  </si>
  <si>
    <t>1.专业不限，中共党员；
2.熟悉党政机关公文写作，文字功底扎实，具备较强的沟通协调能力；
3.具有党政机关、大型企事业单位或开发区同类岗位工作经验者优先。</t>
  </si>
  <si>
    <t>1、全区党建、统筹党建绩效考评、党员培训、基层党组织建设；
2、两新党组织建设；党员发展管理；党费收缴；党史研究等。</t>
  </si>
  <si>
    <t>累计2年及以上相关工作经验。</t>
  </si>
  <si>
    <t>1、工会建设工作、工会财务工作；
2、统战、港澳事务、台湾事务；妇联；共青团；工商联；侨联；民族宗教等</t>
  </si>
  <si>
    <t>1、干部的考察、选拔、任免、监督管理；
2、干部队伍建设、干部教育培训、老干部工作；
3、编制工作、人员招聘、培训管理、工资福利管理、人事档案管理、各类人事调转手续等。</t>
  </si>
  <si>
    <t>要求2年以上相关工作经验</t>
  </si>
  <si>
    <t>1、人才规划、人才政策落实、人才队伍建设；
2、招才引智、高层次人才引进管理；
3、人才服务、人才流动工作、就业创业管理；
4、农村劳动力就业培训、就业援助、职称评定管理与服务等。</t>
  </si>
  <si>
    <t>法律类、文秘类</t>
  </si>
  <si>
    <t>累计2年及以上相关工作经验</t>
  </si>
  <si>
    <t>1、劳动监察、劳动用工、劳动合同管理；
2、保障农民工工资支付等。</t>
  </si>
  <si>
    <t>医学类、文秘类、工商管理类</t>
  </si>
  <si>
    <t>累计3年及以上相关工作经验</t>
  </si>
  <si>
    <t>医学类中级以上职称优先</t>
  </si>
  <si>
    <t>1、养老保险、医疗保险、医疗扶贫、工伤保险、社保（医保）卡管理；
2、社保（医保）金管理、资金申报分配等。</t>
  </si>
  <si>
    <t>1、承接对外开放办相关工作；
2、本部门党建工作；党风廉政建设；印信管理；部门综合事务；
3、本部门会议组织与记录、财务管理、薪酬管理、考核及计划管理等。</t>
  </si>
  <si>
    <t>有法律资格证或速记资格证书者优先</t>
  </si>
  <si>
    <t>1、招商政策、产业政策研究与指导；
2、全区招商项目初核把关、招商引资调研；
3、招商政策信息收集、评估分析；
4、招商政策制定与招商项目的统计、汇报与上报；
5、对接市招商引资信息平台；招商政策的制定及落实（宏观层面的）等。</t>
  </si>
  <si>
    <t>累计3年及以上产业招商引资或大型企业市场业务拓展相关工作经历。</t>
  </si>
  <si>
    <t>1.经济学类、财政学类、金融类、经济与贸易类、工商管理类专业；
2.熟悉与投行、商会以及相关机构的对接、洽谈、经济测算等相关工作，具备收集、包装、论证招商引资项目能力；
3.具有产业招商工作经验者优先。</t>
  </si>
  <si>
    <t>1、统筹、指导园区和相关平台的招商引资活动；
2、招商项目策划与引进；
3、招商工作的指导、考核、督查；招商活动的组织与实施；
4、重点目标招商客户接洽、商务谈判；对接各行业协会；
5、推动中关村对口合作、京宛合作；完成本级招商任务等</t>
  </si>
  <si>
    <t>经济学类优先</t>
  </si>
  <si>
    <t>1、商务服务和外经外贸发展、市场体系建设；
2、电子商务（含跨境）、外贸进出口、商贸服务业、成品油管理、社区商业管理等。</t>
  </si>
  <si>
    <t>具有项目管理工作经验者优先</t>
  </si>
  <si>
    <t>1、协调和服务入驻区域内工、商业项目全过程；
2、市发改委的新建重大项目库的统计、管理工作、观摩活动的组织协调；
3、项目建设日常推进、调度、督促、检查及考评工作；
4、组织筹备项目联席会议、项目库建设及与统计科衔接；
5、与市大项目管理办公室的对接；招商引资项目手续代办服务等。</t>
  </si>
  <si>
    <t>文秘类、工商管理类、公共管理类</t>
  </si>
  <si>
    <t>累计2年及以上文秘、行政工作经验。</t>
  </si>
  <si>
    <t>1、知识产权、专利、技术市场、科技中介管理；
2、本部门党建工作、党风廉政建设、印信管理、部门综合事务；
3、本部门会议组织与记录、财务管理、薪酬管理、考核及计划管理等。</t>
  </si>
  <si>
    <t>计算机类、财会金融类、理学类、经济类</t>
  </si>
  <si>
    <t>累计2年及以上统计相关工作经验</t>
  </si>
  <si>
    <t>1、科技政策研究、对口科技部火炬中心、科技资源调查；
2、火炬统计、科技统计、指导统筹园区科技统计和火炬统计相关工作等。</t>
  </si>
  <si>
    <t>主持科室总体工作；国际化业务等</t>
  </si>
  <si>
    <t>理学类、工学类、经济学类</t>
  </si>
  <si>
    <t>1.经济学类、财政学类、金融类、经济与贸易类、法学类、数学类、计算机类、工商管理类、公共管理类专业；
2.熟悉科技创新、经济或信息产业等方面相关政策，熟练使用PPT等办公软件，文字功底扎实，具备较强的沟通协调能力；
3.具有银行、证券、保险、金融、科技、创新创业、孵化器或众创空间相关工作经验者优先。</t>
  </si>
  <si>
    <t>1、国家级和省级各类计划项目的申报；
2、高新技术企业、科技小巨人、瞪羚企业、创新型引领企业培育申报；
3、高新技术产品申报、全区科技经费管理；
4、全区科技合作与交流、科技创新需求对接；
5、推进院（校）企合作、产学研合作、指导园区的相关工作等</t>
  </si>
  <si>
    <t>主持科室总体工作等</t>
  </si>
  <si>
    <t>经济学类</t>
  </si>
  <si>
    <t>1、国家、省、市级平台载体申报；
2、众创空间、孵化器、加速器统一管理与协调、科技服务平台构建；
3、科技成果引进与转化、科技成果管理与鉴定、科技项目推进等。</t>
  </si>
  <si>
    <t>累计2年及以上相关工作经验，有综合性经济政策、综合文稿起草经验者或会计类工作经验者优先</t>
  </si>
  <si>
    <t>1、国民经济和社会发展及新经济发展战略规划制定；
2、产业集聚区事务、经济运行监测与调度、指导园区发展服务中心业务；
3、本部门党建工作、党风廉政建设、印信管理、部门综合事务；
4、本部门会议组织与记录、财务管理、薪酬管理、考核及计划管理等。</t>
  </si>
  <si>
    <t>经济学类、财会金融类、工商管理类、计算机类。</t>
  </si>
  <si>
    <t>有1年综合性产业政策、综合文稿起草经验者优先。</t>
  </si>
  <si>
    <t>1、审批、核准、备案权限范围内的建设项目；
2、审核、转报需上级部门审批核准的建设项目；
3、转型发展攻坚考核体系制定，新型产业推进，省级及以上创新平台、企业技术中心、实验室申报；
4、协调第一、二、三产业发展的重大问题、落实国家能源政策、节能政策、节能监管审查、统筹全区节能减排工作；
5、军民融合、指导园区的相关工作等。</t>
  </si>
  <si>
    <t>财会金融类、理学类</t>
  </si>
  <si>
    <t>有1年基层统计工作经验者优先。</t>
  </si>
  <si>
    <t>1、全国普查（全国经济普查、全国人口普查、全国农业普查）；
2、全区GDP核算、统计预测、统计监测、全区各类行业统计工作；
3、产业集聚区季报半年报统计、汇总园区统计数据并上报；
4、社情民意调查、指导园区、街道的相关统计工作、名录库管理等。</t>
  </si>
  <si>
    <t>电子信息类、经济学类、理学类</t>
  </si>
  <si>
    <t>累计1年及以上综合性产业政策、综合文稿起草经验者优先。</t>
  </si>
  <si>
    <t>1、工业产业规划、工业企业调度、新型工业化、三化改造推进；
2、企业服务统筹、产业转移承接与项目申报推进；
3、信息产业发展、信息化建设、信息安全、两化融合对标贯标，智能化改造及推进；
4、指导园区的相关工作等。</t>
  </si>
  <si>
    <t>经济学类、财会金融类</t>
  </si>
  <si>
    <t>累计3年及以上工作经验。</t>
  </si>
  <si>
    <t>1、国有资产清产核资、产权界定；
2、国有企业和国有资产监督管理；
3、国有资本经营预决算管理、国资规划编制与实施；
4、国有企业数据统计工作、各单位的预算管理、提供对财政措施的建议；
5、对相关部门专项资金使用情况进行跟踪问效、监督管理；绩效评价等。</t>
  </si>
  <si>
    <t>财会金融类</t>
  </si>
  <si>
    <t>1、财政转移支付、支付凭证打印、支付凭证审核、支付凭证复审、记账、动态监控；
2、零余额账户的资金支付工作；
3、代理银行资金收入工作；
4、备用金管理等。</t>
  </si>
  <si>
    <t>1、年度财政决算的编制、执行与管理；
2、国库管理制度、国库集中收付支付制度；
3、全区各项财政收支管理、国库现金管理；
4、财政资金日常划拨、清算；
5、工资统发、财政专户管理、非税收入管理、土地出让金收缴清算；
6、高新区各单位票据管理、政府性基金管理、行政事业性收费监管等。</t>
  </si>
  <si>
    <t>建筑类、土木类</t>
  </si>
  <si>
    <t>累计10年及以上工作经验。</t>
  </si>
  <si>
    <t>有建筑类资格证书者优先</t>
  </si>
  <si>
    <t>1、财政投资评审工作；
2、政府采购监督管理工作；
3、财政投资基建项目预算、招投标控制价、竣工结算审核确认；
4、竣工财务管理等。</t>
  </si>
  <si>
    <t>主持办公室总体工作等</t>
  </si>
  <si>
    <t>经济学类、财会金融类、工商管理类、法律类</t>
  </si>
  <si>
    <t>1、投融资体系建立、全区企业上市工作；
2、监测与协调园区金融运行情况、金融机构和类金融机构引进、设立、改制、监管工作；
3、联系、协调金融机构（银行、证券、信托等）、金融产品创新；
4、协调解决园区及企业融资需求、金融扶贫、金融风险防范化解；
5、政府债务管理、处非工作等。</t>
  </si>
  <si>
    <t>工商管理类、类财会金融类、文秘类</t>
  </si>
  <si>
    <t>有会计师资格证书者优先</t>
  </si>
  <si>
    <t>1、建筑装饰企业、建筑企业三级资质许可；
2、部门权限范围内的行政审批、协调本部门业务与执法部门业务对接；
3、本部门党建工作、党风廉政建设、印信管理、部门综合事务；
4、本部门会议组织与记录、财务管理、薪酬管理、考核及计划管理等。</t>
  </si>
  <si>
    <t>土木类、建筑类、工商管理类</t>
  </si>
  <si>
    <t>累计3年及以上建筑工程相关工作经验者优先。</t>
  </si>
  <si>
    <t>1、全区建设、交通运输领域发展规划、年度计划；
2、建筑行业监管、建设工程招投标、工程造价、建筑企业资质管理、建筑市场监管信息系统管理；
3、农民工工资清欠工作、施工管理；
4、交通领域公共设施管理、城乡道路管理、承担区百城建设提质工程工作领导小组办公室职责；
5、协调权限范围内的业务与执法业务对接工作等。</t>
  </si>
  <si>
    <t>文秘类、环境工程类、建筑类、工商管理类</t>
  </si>
  <si>
    <t>累计3年及以上环保相关工作经验者优先。</t>
  </si>
  <si>
    <t>1.土木类、建筑类专业；
2.熟悉国家、省、市有关建设工程质量的法律法规及工程建设强制性标准；
3.具有建设、施工、监理单位工作经验者优先；
4.该岗位需赴一线进行监管。</t>
  </si>
  <si>
    <t>1、建设工程管理、市政工程管理；
2、勘察设计审核管理、建筑施工和工程质量监督检查；
3、安全监督管理；人防工程管理等。</t>
  </si>
  <si>
    <t>土木类、工商管理类、环境工程类</t>
  </si>
  <si>
    <t>累计3年以上工作经验</t>
  </si>
  <si>
    <t>具有建筑类初级职称及安全考核证者优先。</t>
  </si>
  <si>
    <t>1、生态环境领域行政许可；
2、规划环境影响评价、政策环境影响评价、出具环境影响评价文件、竣工项目环保验收；
3、监督管理关键影响评价机构、污染防治、生态安全、环境污染事故处理等。</t>
  </si>
  <si>
    <t>土木类、文秘类、工商管理类</t>
  </si>
  <si>
    <t>累计5年及以上征收和住房保障工作经验者优先。</t>
  </si>
  <si>
    <t>1.土木类、测绘类专业；
2.熟悉土地征迁政策法规及相关工作流程；
3.具有党政机关、大型企事业单位、开发区工作经验者优先，具有基层工作经验者优先。</t>
  </si>
  <si>
    <t>1、整村搬迁、征迁工作、房屋征收安置补偿；
2、房地产市场监管、房屋中介管理、房地产经济机构备案、物业行业管理；
3、旧城改造、棚户区、城中村改造、保障房建设、协调环境执法等。</t>
  </si>
  <si>
    <t>累计3年及以上工作经验，有文秘工作、行政工作者优先。</t>
  </si>
  <si>
    <t>1、本部门党建工作、党风廉政建设、印信管理、部门综合事务；
2、本部门会议组织与记录、财务管理、薪酬管理、考核及计划管理等。</t>
  </si>
  <si>
    <t>累计2年及以上工作经验。</t>
  </si>
  <si>
    <t>1、市政基础实施、公用绿化建设项目的计划编制；
2、市政公用绿化招投标管理及工程竣工验收移交组织实施；
3、市政基础设施管理、负责全区供水、排水、节水、燃气等管理；
4、道路市政设施排查、维修；路灯巡查维修；
5、内河绿化管理、绿化管理养护、桥梁维护、园林、绿化工程管理等。</t>
  </si>
  <si>
    <t>1、对全区市容市貌进行监督、整治；噪声、油烟污染防治；户外广告、霓虹灯、标识牌、大型标语牌、临街横幅等设置的管理；
2、市容综合整治和专项整治工作。</t>
  </si>
  <si>
    <t xml:space="preserve"> 不限</t>
  </si>
  <si>
    <t>1、城市管理和综合行政执法中长期发展规划和各项专项规划制定；
2、对综合执法的监督指导、考核考评；
3、普法宣传、培训教育、各类案件的管理、审理；
4、行政复议、行政诉讼、相关法律、规章制度的核准；法律咨询；
5、部门权限范围内的行政审批等。</t>
  </si>
  <si>
    <t>1、数字化城市管理平台建设管理工作；
2、数字化城市管理监控、处置、信息化管理工作；
3、城管案件督查督办、考核考评工作</t>
  </si>
  <si>
    <t>财会金融类、工商管理类、经济学类</t>
  </si>
  <si>
    <t>累计5年及以上财务工作经验。</t>
  </si>
  <si>
    <t>1、部门权限范围内的行政审批；
2、本部门党建工作、党风廉政建设、印信管理、部门综合事务；
3、本部门会议组织与记录、财务管理、薪酬管理、考核及计划管理等。</t>
  </si>
  <si>
    <t>水利类、农业类、林业生态类</t>
  </si>
  <si>
    <t>累计5年及以上工作经验。</t>
  </si>
  <si>
    <t>1、组织开展全区美丽乡村建设工作和乡村振兴工作；
2、水利管理、林业管理、农机管理、移民管理、农业农村发展管理；
3、农村环境综合整治、畜牧业管理、南水北调、储备粮管理等。</t>
  </si>
  <si>
    <t>医学类、公共卫生类、文秘类、计算机类</t>
  </si>
  <si>
    <t>1.基础医学类、临床医学类、公共卫生与预防医学类、中医学类、中西医结合类、药学类、医学技术类、护理学类专业；
2.公共卫生与预防医学类专业优先，具有同类岗位工作经验者优先。</t>
  </si>
  <si>
    <t>1、制定疾病防治措施、防艾、基层卫生保健、爱国卫生工作；
2、医政管理及相关审批工作、职业病防治工作；
3、妇幼健康保健、公共卫生、医疗卫生、计划生育综合监督；
4、医政药政中医管理、健康教育、疫情防控、医疗事故及公共卫生突发事件处理、医疗救助等。</t>
  </si>
  <si>
    <t>文秘类、计算机类、财会金融类</t>
  </si>
  <si>
    <t>1年以上工作经验</t>
  </si>
  <si>
    <t>1、退役军人优抚安置、军官转业安置、双拥；
2、社会福利、低保管理、基层政权、区划地名、婚姻登记、留守儿童、民间组织管理；
3、人民武装、老龄工作、残联工作、殡葬工作等。</t>
  </si>
  <si>
    <t>公共管理类、文秘类、计算机类</t>
  </si>
  <si>
    <t>1、教育事业管理、教育信息统计、办学监督；
2、学校规划布局、建设落实、教学指导、评估；
3、教育教学研究、教学质量评估、文物管理、文化市场管理、公共文化服务体系；
4、发展体育事业，组织体育活动、旅游事业管理等。</t>
  </si>
  <si>
    <t>计算机类、文秘类</t>
  </si>
  <si>
    <t>1、拟定扶贫对象帮扶计划；
2、全区脱贫攻坚指导协调工作；
3、扶贫监测、统计等。</t>
  </si>
  <si>
    <t>经济学类、文秘类</t>
  </si>
  <si>
    <t>具有综合文字材料工作经验者优先</t>
  </si>
  <si>
    <t>1、全面深化改革工作的统筹；
2、高新区国民经济和社会发展计划；
3、产业规划研究、专项课题研究、重大项目的前期论证、政策研究、协助其他部门开展政策研究；
4、党史、史志、大事记等。</t>
  </si>
  <si>
    <t>计算机类、理学类、工学类</t>
  </si>
  <si>
    <t>1、“放管服”改革工作；
2、审批服务、便民服务的组织协调；
3、窗口运行及检查、窗口人员考勤考纪、大厅咨询服务、服务投诉处理；
4、互联网+政务服务、电子政务、政务大数据管理体系构建、政务大数据运行问题的解决等。</t>
  </si>
  <si>
    <t>工商管理类：工程造价</t>
  </si>
  <si>
    <t>建造师证书者优先</t>
  </si>
  <si>
    <t>公共资源交易管理等</t>
  </si>
  <si>
    <t>文秘类</t>
  </si>
  <si>
    <t>累计3年及以上文秘工作经验。</t>
  </si>
  <si>
    <t>1、办案流程监控、案件档案整理、案件上报；
2、信访接待、信访登记、信访统计、信访值班、信访复核、信访案件督查督办；
3、本部门党建工作、党风廉政建设、印信管理；
4、部门综合事务、本部门会议组织与记录、财务管理、薪酬管理、考核及计划管理等。</t>
  </si>
  <si>
    <t>累计3年及以上文秘、行政工作经验</t>
  </si>
  <si>
    <t>1、党风政风监督检查、考核；
2、执纪监督等。</t>
  </si>
  <si>
    <t>累计3年及以上法律事务工作经验。</t>
  </si>
  <si>
    <t>具有法律职业资格证书者优先。</t>
  </si>
  <si>
    <t>1、违反党政纪案件审理；
2、受理党员和监察对象的申诉；
3、对镇（办）纪检监察案件质量把关、审理等。</t>
  </si>
  <si>
    <t>审计学、财会金融类</t>
  </si>
  <si>
    <t>累计5年及以上审计、会计工作经验。</t>
  </si>
  <si>
    <t>具有审计、会计中级及以上职称者优先。</t>
  </si>
  <si>
    <t>1、重大项目的稽查；
2、行政、事业单位、国有企业审计；
3、区级财政预算审计、经济责任审计、专项资金审计、重点项目建设审计等。</t>
  </si>
  <si>
    <t>累计3年及以上文秘或文字工作经验。</t>
  </si>
  <si>
    <t>1、辖区所属单位、街道办、社区巡察工作；
2、上级、本级党工委、政府（管委会）重大决策、重要工作部署、重要决定事项贯彻落实情况督查；
3、书记、市长留言板交办、转办事项；
4、承担区营商环境办公室、作风建设办公室职责等。</t>
  </si>
  <si>
    <t>累计2年及以上工作经验，有经济工作经验者优先。</t>
  </si>
  <si>
    <t>1、本部门党建工作、风廉政建设、印信管理、部门综合事务；
2、本部门会议组织与记录、财务管理、薪酬管理、考核及计划管理等。</t>
  </si>
  <si>
    <t>1、主持科室总体工作；
2、制定园区发展规划、特色产业规划、三年行动计划，制定年度发展任务和建设任务等。</t>
  </si>
  <si>
    <t>累计2年及以上经济统计相关工作经验。</t>
  </si>
  <si>
    <t>1、数据统计及上报、企业统计培训、项目信息统计、企业信息库建立；
2、经济运行、经济监测分析职能；
3、承接区科技创新局和经济发展局下达的统计任务等。</t>
  </si>
  <si>
    <t>累计2年及以上企业服务、企业培育、项目管理相关经验。</t>
  </si>
  <si>
    <t>1、创新载体建设管理、技术平台建设、技术支撑服务、金融服务协调；
2、项目落地与推进、手续代办服务、企业协调服务、企业培育、孵化；项目资金申报、创新平台申报工作；
3、推动与促进园区内特色产业集群、特色产业基地、产业研究院、众创空间、行业协会等研发机构和平台的建设、升级工作；承接区招商促进局、科技创新局、经济发展局下达的信息收集、上报等职能任务等。</t>
  </si>
  <si>
    <t>1、主持科室总体工作；
2、及时跟踪国内外最新产业动态，把握产业发展方向等。</t>
  </si>
  <si>
    <t>累计3年及以上产业招商工作经验。</t>
  </si>
  <si>
    <t>1、招商政策研究、渠道与信息管理；
2、招商实施、招商活动组织、招商接待后勤工作；
3、承接区招商促进局招商信息、招商政策的下达任务、承接区招商促进局的分配任务等。</t>
  </si>
  <si>
    <t>2年以上经济统计相关工作经验</t>
  </si>
  <si>
    <t>累计2年及以上相关工作经验者优先。</t>
  </si>
  <si>
    <t xml:space="preserve">
具有党政机关、大型企事业单位或开发区同类岗位工作经验者优先。</t>
  </si>
  <si>
    <t>1、基层党组织建设、党员管理、党史研究、党费收缴；
2、人事管理、薪酬管理；
3、老干部工作、统战、科协、工商联、社科联、文联、妇联工作；
4、共青团工作、工会建设工作等。</t>
  </si>
  <si>
    <t>1、各类基层统计工作；
2、承接区经发局下达的统计任务；
3、与园区统计对接等。</t>
  </si>
  <si>
    <t>1、文字起草、会务工作、公务接待；
2、公文流转、档案管理、政务公开、绩效考核；
3、媒体对接、新闻宣传、安监协助、印信管理；
4、街道办事处综合事务、会议组织与记录等。</t>
  </si>
  <si>
    <t>1、乡村振兴规划的编制与落实；
2、农村环境综合整治、农业农村工作；
3、扶贫工作、民政工作、退役军人优抚、卫生计生工作、人民武装、文教体旅工作、残联；
4、南水北调保水质运行等。</t>
  </si>
  <si>
    <t>公共管理类、土木类、建筑类、工商管理类</t>
  </si>
  <si>
    <t>1、辖区内建筑施工和工程质量监督检查；
2、环境管理、基础设施管理维护；
3、环保攻坚、整村、项目征地拆迁、进地协调；
4、交通管理、物业管理、对环卫公司的监督管理等。</t>
  </si>
  <si>
    <t>1、信访接待、登记、统计、信访值班、信访复核；
2、信访事项的督查督办、应急管理、安全生产监督管理；
3、民转刑案件预防、治安防控、处非、维稳、反邪教；
4、司法工作、社区矫正、安置帮教等。</t>
  </si>
  <si>
    <t>财会金融类、经济学类</t>
  </si>
  <si>
    <t>1、辖区财政预决算编制工作、预算外资金收支及管理；
2、各项目拆迁补偿款管理工作；
3、报表与账务处理、财政资金调度工作、核定拨款；
4、审核并下达批复计划、支付凭证打印、支付凭证审核、支付凭证复审、记账；
5、动态监控、零余额账户的资金支付工作、代理银行资金收入工作；
6、政府采购、社会保障、劳动就业、劳动保障等。</t>
  </si>
  <si>
    <t>1、辖区内城市管理、自然资源、住房和城乡建设领域、环境保护和大气去染防止等领域的执法巡查、监督和问题发现以及查处落实工作；
2、辖区内市容市貌的管理、违法建设、私搭乱建的即查即拆、数字化城管案件的处置、车辆乱停乱放治理工作、大气污染治理、餐饮业单位室内油烟净化装置的规范、内河治理以及相关的涉访涉诉、信访维稳、矛盾化解等；
3、巡查、发现、查处、整改；负责1000元以下简易程序的行政处罚工作；
4、完成工、管委领导交办的其他临时任务；
5、接受区城管局、执法大队的业务指导、监督考评、统一调度等。</t>
  </si>
  <si>
    <t>具有2年及以上相关工作经验。</t>
  </si>
  <si>
    <t>累计2年及以上国土资源、规划管理、文秘相关工作经验者。</t>
  </si>
  <si>
    <t>1.地理科学类、土地资源管理、测绘类、管理科学与工程类专业；
2.熟练掌握MapGis、CAD等软件者优先，具有土地资源管理工作经验者优先；</t>
  </si>
  <si>
    <t>南阳高新区管委会机关工作人员公开招聘岗位计划表</t>
  </si>
  <si>
    <t>建议第一批外聘</t>
  </si>
  <si>
    <t>建议第二批公开选聘</t>
  </si>
  <si>
    <t>建议第三批外聘总员额</t>
  </si>
  <si>
    <t>总员额</t>
  </si>
  <si>
    <t>公开招聘</t>
  </si>
  <si>
    <t>人大政协联络、组织代表建议、议案和政协委员提案办理工作等。</t>
  </si>
  <si>
    <t>综合文字起草、公文流转、公文管理、文件内容审核及行文规范工作等。</t>
  </si>
  <si>
    <t>公务用车管理、车辆调度、车辆保养、车辆保险、通勤车管理、车辆驾驶等。</t>
  </si>
  <si>
    <t>1、信访接待、信访登记、信访统计、信访值班、信访复核；
2、督查督办；驻京值班；驻省值班等。</t>
  </si>
  <si>
    <t>1、统筹、指导园区和相关平台的招商引资活动；
2、招商项目策划与引进；
3、招商工作的指导、考核、督查；招商活动的组织与实施；
4、重点目标招商客户接洽、商务谈判；对接各行业协会；
5、推动中关村对口合作、京宛合作；完成本级招商任务等。</t>
  </si>
  <si>
    <t>1、国家级和省级各类计划项目的申报；
2、高新技术企业、科技小巨人、瞪羚企业、创新型引领企业培育申报；
3、高新技术产品申报、全区科技经费管理；
4、全区科技合作与交流、科技创新需求对接；
5、推进院（校）企合作、产学研合作、指导园区的相关工作等。</t>
  </si>
  <si>
    <t>具有建造师证书者优先</t>
  </si>
  <si>
    <t>具有会计师资格证书者优先</t>
  </si>
  <si>
    <t>任职要求</t>
  </si>
  <si>
    <t>其他条件</t>
  </si>
  <si>
    <t>文秘类、法律类、社会政治类、新闻传播学类、公共管理类</t>
  </si>
  <si>
    <t>文秘类、经济学类、法律类、计算机类、社会政治类、财会金融类、新闻传播学类、人力资源管理专业</t>
  </si>
  <si>
    <t>全日制硕士研究生及以上（或211院校全日制本科学历、学士学位）</t>
  </si>
  <si>
    <t>累计有1年及以上党政机关、大型企事业单位或开发区同类岗位工作经验。</t>
  </si>
  <si>
    <t>文秘类、档案学专业、保密管理专业</t>
  </si>
  <si>
    <t>新闻传播学类、广播电视编导、动画、影视摄影与制作、数字媒体技术</t>
  </si>
  <si>
    <t>累计2年及以上机关事业单位或企业宣传岗位工作经验，具有舆情突发应急能力。</t>
  </si>
  <si>
    <t>累计2年及以上机关事业单位或企业法制管理经验。</t>
  </si>
  <si>
    <t>文秘类、法律类、社会政治类、公共管理类</t>
  </si>
  <si>
    <t>法律类、公共管理类、公安类</t>
  </si>
  <si>
    <t>累计2年及以上机关事业单位、企业相关工作经验。</t>
  </si>
  <si>
    <t>累计2年以及上生产安全、应急管理相关工作经验。</t>
  </si>
  <si>
    <t>文秘类、法律类、公共管理类、人力资源管理专业</t>
  </si>
  <si>
    <t>累计2年以上党建相关管理工作经验。</t>
  </si>
  <si>
    <t>社会政治类、人力资源专业</t>
  </si>
  <si>
    <t>社会政治类、财会金融类</t>
  </si>
  <si>
    <t>人力资源管理专业、哲学专业、思想政治教育专业</t>
  </si>
  <si>
    <t>劳动与社会保障专业、人力资源管理专业</t>
  </si>
  <si>
    <t>医学类、财会金融类、公共事业管理、行政管理、劳动和社会保障、人力资源管理专业</t>
  </si>
  <si>
    <t>具有医学类资格证书或职称优先</t>
  </si>
  <si>
    <t>文秘类、公共管理类、经济学类、法律类</t>
  </si>
  <si>
    <t>累计3年及以上产业招商、产业发展相关工作经历</t>
  </si>
  <si>
    <t>经济类、计算机类</t>
  </si>
  <si>
    <t>累计3年以上机关事业单位、企业科技创新类相关工作经验。</t>
  </si>
  <si>
    <t>累计3年及以上政府科技、经济部门相关工作经历.</t>
  </si>
  <si>
    <t>文秘类、经济学类、法律类</t>
  </si>
  <si>
    <t>计算机类、财会金融类、理学类、经济类、统计学专业</t>
  </si>
  <si>
    <t>累计3年及以上政府科技、经济部门相关工作经历。</t>
  </si>
  <si>
    <t>累计3年以上平台或园区管理经验。</t>
  </si>
  <si>
    <t>经济类、工商管理、电子信息类、计算机类</t>
  </si>
  <si>
    <t>具有项目申报，众创空间、孵化器、加速器管理相关工作经验。</t>
  </si>
  <si>
    <t>累计3年以上机关事业单位、企业经济类相关工作经验。</t>
  </si>
  <si>
    <t>经济学类、工商管理类</t>
  </si>
  <si>
    <t>电子信息类、经济学类、工学类、材料类、机械类、计算机类、信息与计算科学专业</t>
  </si>
  <si>
    <t>累计3年及以上机关事业单位、企业财政金融管理相关经验。</t>
  </si>
  <si>
    <t>建筑类、土木类、财会金融类、采购管理专业</t>
  </si>
  <si>
    <t>经济学类、财会金融类、工商管理类、法律类、财会金融类</t>
  </si>
  <si>
    <t>3年以上大型企业、机关事业单位或政府机关金融相关管理工作经验。</t>
  </si>
  <si>
    <t>经济学类、财会金融类、经济法学专业</t>
  </si>
  <si>
    <t>土木类、水利类、环境工程类、建筑类</t>
  </si>
  <si>
    <t>累计3年及以上住房建设或生态环境管理相关经验。</t>
  </si>
  <si>
    <t>文秘类、法律类、人力资源管理专业</t>
  </si>
  <si>
    <t>环境工程类、建筑类、质量管理工程专业</t>
  </si>
  <si>
    <t>环境工程类、建筑类、农业工程类、林业生态类、艺术设计、环境设计专业</t>
  </si>
  <si>
    <t>电子信息类、经济学类、计算机类</t>
  </si>
  <si>
    <t>公共管理类、环境科学与工程、环境工程、环境科学</t>
  </si>
  <si>
    <t>文秘类、行政管理、人力资源管理专业</t>
  </si>
  <si>
    <t>计算机类、信息与计算机科学专业</t>
  </si>
  <si>
    <t>累计1年及以上大数据相关工作经验。</t>
  </si>
  <si>
    <t>文秘类、行政管理类、社会政治类、工商管理类、法律类、公共管理类</t>
  </si>
  <si>
    <t>审计学专业</t>
  </si>
  <si>
    <t>具有审计中级及以上职称者优先。</t>
  </si>
  <si>
    <t>文秘类、经济学类、行政管理专业</t>
  </si>
  <si>
    <t>文秘类、行政管理专业、人力资源管理专业</t>
  </si>
  <si>
    <t>经济学类、公共管理类、投资学专业</t>
  </si>
  <si>
    <t>累计3年及以上产业园区管理工作经验。</t>
  </si>
  <si>
    <t>应用统计学专业、数学与应用数学专业、统计学专业</t>
  </si>
  <si>
    <t>文秘类、经济学类、财会金融类、公共管理类、电子信息类、工学类、机械类、材料类、计算机类</t>
  </si>
  <si>
    <t>累计3年及以上产业招商、产业发展相关工作经历；有开发区或园区工作经历者优先。</t>
  </si>
  <si>
    <t>招商服务岗-综合</t>
  </si>
  <si>
    <t>财会金融学类、经济学类、法律类、工商管理类、</t>
  </si>
  <si>
    <t>累计3年及以上产业招商、产业发展相关工作经历，有开发区或园区工作经历者优先。</t>
  </si>
  <si>
    <t>电子信息类、财会金融学类、经济学类、法律类、工商管理类</t>
  </si>
  <si>
    <t>累计3年及以上光伏、新材料等新兴产业招商相关工作经历。</t>
  </si>
  <si>
    <t>文秘类、法律类、社会政治类、公共关系学</t>
  </si>
  <si>
    <t>法律类、社会政治类、公共关系学</t>
  </si>
  <si>
    <t>公共卫生类、公共管理类、公安类、司法行政警察类。</t>
  </si>
  <si>
    <t>有城市管理和综合执法相关经验者优先。</t>
  </si>
  <si>
    <t>测绘类、土地资源管理专业</t>
  </si>
  <si>
    <t>南阳高新区2020年面向全国公开招聘岗位计划表</t>
  </si>
  <si>
    <t>编制来源</t>
  </si>
  <si>
    <t>南阳高新区城市管理服务中心</t>
  </si>
  <si>
    <t>南阳高新区环境卫生管理站</t>
  </si>
  <si>
    <t>南阳高新区市场发展服务中心</t>
  </si>
  <si>
    <t xml:space="preserve">南阳高新区城乡居民社会养老保险中心    </t>
  </si>
  <si>
    <t xml:space="preserve">南阳高新区城乡居民社会养老保险中心   </t>
  </si>
  <si>
    <t>中关村南阳科技产业园管理服务中心</t>
  </si>
  <si>
    <t>招商引资岗-1</t>
  </si>
  <si>
    <t>招商引资岗-2</t>
  </si>
  <si>
    <t>创业服务中心</t>
  </si>
  <si>
    <t>南阳高新区疾控分中心</t>
  </si>
  <si>
    <t>高新区退役军人服务中心</t>
  </si>
  <si>
    <t>政策研究岗-1</t>
  </si>
  <si>
    <t>政策研究岗-2</t>
  </si>
  <si>
    <t>招商服务岗-1</t>
  </si>
  <si>
    <t>招商服务岗-2</t>
  </si>
  <si>
    <t>招商服务岗-3</t>
  </si>
  <si>
    <t>40周岁及以下（1979年11月1日及以后出生）</t>
  </si>
  <si>
    <t>文秘类、法律类、公共管理</t>
  </si>
  <si>
    <t>累计3年行政事业单位、政府机关事业及企业相关工作经验；
执行力强，勇于创新，具备较强的协调能力，具有较强的文字功底，能够独立起草各类综合性文件；熟悉办公室管理工作，</t>
  </si>
  <si>
    <t>35周岁及以下（1984年11月1日及以后出生）</t>
  </si>
  <si>
    <t>人力资源管理专业、公共事业管理专业、行政管理专业、经济类</t>
  </si>
  <si>
    <t>累计2年及以上机关事业单位、企业绩效考核实施经验。</t>
  </si>
  <si>
    <t>社会政治类、文秘类</t>
  </si>
  <si>
    <t>累计2年及以上行政事业单位、企业相关工作经验。</t>
  </si>
  <si>
    <t>财会金融学类、经济学类、法律类、工商管理类</t>
  </si>
  <si>
    <t>财会金融学类、经济学类、国际商务、电子商务、电子商务及法律专业</t>
  </si>
  <si>
    <t>机械类、财会金融学类、经济学类、法律类、工商管理类</t>
  </si>
  <si>
    <t>累计3年及以上装备制造招商引资或大型企业市场业务拓展相关工作经历。</t>
  </si>
  <si>
    <t>有相关项目管理经验优先。</t>
  </si>
  <si>
    <t>文秘类、经济类</t>
  </si>
  <si>
    <t>经济学类、机械类、材料类、电子信息类、计算机类、生物科学、生物技术、生物工程、生物制药、制药工程专业</t>
  </si>
  <si>
    <t>有高新技术产业发展相关工作经历优先。</t>
  </si>
  <si>
    <t>机械类、材料类、电子信息类、计算机类</t>
  </si>
  <si>
    <t>累计1年综合性产业政策相关经验。</t>
  </si>
  <si>
    <t>财会金融类、经济类、数学与应用数学、统计学相关专业</t>
  </si>
  <si>
    <t>经济学类、财会金融类、审计学专业</t>
  </si>
  <si>
    <t>财政学、税收学、会计学、财务管理专业</t>
  </si>
  <si>
    <t>土木类、建筑类、公共事业管理、城市管理、交通管理专业</t>
  </si>
  <si>
    <t>土木类、环境工程类、林业生态类、质量管理工程专业</t>
  </si>
  <si>
    <t>累计2年相关工作经验；具有建筑类初级职称及安全考核证者优先。</t>
  </si>
  <si>
    <t>土木类、城市管理、资产评估、工程造价、工程管理专业</t>
  </si>
  <si>
    <t>累计2年及以上征收和住房保障工作经验。</t>
  </si>
  <si>
    <t>环境工程类、艺术设计、环境设计、标准化工程、质量管理工程专业</t>
  </si>
  <si>
    <t>有城管部门相关工作经历优先。</t>
  </si>
  <si>
    <t>有数字化城市管理经验者优先。</t>
  </si>
  <si>
    <t>水利类、农村区域发展、农村经济管理专业</t>
  </si>
  <si>
    <t>医学类、公共卫生类、文秘类</t>
  </si>
  <si>
    <t>教育学类、公共管理类、文秘类、计算机类、体育学类</t>
  </si>
  <si>
    <t>有产业规划研究、专项课题研究、国民经济和社会发展政策研究相关经验者优先。</t>
  </si>
  <si>
    <t>文秘类、经济学类、社会政治类</t>
  </si>
  <si>
    <t>熟悉国家相关政策，有过专项研究成果或专利者优先。</t>
  </si>
  <si>
    <t>公共事业管理、审计学、资产评估、工程造价专业</t>
  </si>
  <si>
    <t>文秘类、法律类、行政管理专业</t>
  </si>
  <si>
    <t>累计2年及以上法律事务工作经验；具有法律职业资格证书者优先。</t>
  </si>
  <si>
    <t>经济学类、社会政治类、市场营销、电子商务、电子商务及法律专业</t>
  </si>
  <si>
    <t>经济学类、社会政治类、市场营销、电子商务、电子商务及法律相关专业</t>
  </si>
  <si>
    <t>财会金融学类、经济学类、法律类</t>
  </si>
  <si>
    <t>累计3年及以上光电产业相关招商工作经验。</t>
  </si>
  <si>
    <t>计算机类、经济学类、法律类、工商管理类</t>
  </si>
  <si>
    <t>累计3年及以上大数据产业园区招商工作经验。</t>
  </si>
  <si>
    <t>经济学类、生物科学、生物技术、市场营销、电子商务、电子商务及法律相关专业</t>
  </si>
  <si>
    <t>累计3年及以上生物科学相关招商工作经验。</t>
  </si>
  <si>
    <t>会计学、财务管理、审计学专业</t>
  </si>
  <si>
    <t>具有会计师资格证书者优先。</t>
  </si>
  <si>
    <t>有会计师资格证书者优先。</t>
  </si>
  <si>
    <t>行标签</t>
  </si>
  <si>
    <t>计数项:编制来源</t>
  </si>
  <si>
    <t>第一批总员额</t>
  </si>
  <si>
    <t>第一批公开招聘</t>
  </si>
  <si>
    <t>第一批猎聘</t>
  </si>
  <si>
    <t>政法委员会（应急管理局、信访局）</t>
  </si>
  <si>
    <t>科技创新局（创业服务中心）</t>
  </si>
  <si>
    <t>财政金融局（国有资产监督管理办公室）</t>
  </si>
  <si>
    <t>社会事业局（退役军人服务中心、扶贫开发办公室）</t>
  </si>
  <si>
    <t>政策研究中心（改革办）</t>
  </si>
  <si>
    <t>行政审批服务中心（大数据管理中心）</t>
  </si>
  <si>
    <t>纪工委（监察工作办公室、审计局）</t>
  </si>
  <si>
    <t>中关村街道办事处（现中关村南阳科技产业园管委会）</t>
  </si>
  <si>
    <t>求和项:岗位
总员额</t>
  </si>
  <si>
    <t>求和项:已定岗
人数</t>
  </si>
  <si>
    <t>求和项:外聘总员额</t>
  </si>
  <si>
    <t>求和项:第一批总员额</t>
  </si>
  <si>
    <t>求和项:第一批公开招聘</t>
  </si>
  <si>
    <t>求和项:第一批猎聘</t>
  </si>
  <si>
    <t>求和项:建议第二批公开选聘</t>
  </si>
  <si>
    <r>
      <rPr>
        <sz val="12"/>
        <rFont val="宋体"/>
        <family val="3"/>
        <charset val="134"/>
      </rPr>
      <t>40周岁</t>
    </r>
    <r>
      <rPr>
        <sz val="12"/>
        <rFont val="宋体"/>
        <family val="3"/>
        <charset val="134"/>
      </rPr>
      <t>及以下</t>
    </r>
    <r>
      <rPr>
        <sz val="12"/>
        <rFont val="宋体"/>
        <family val="3"/>
        <charset val="134"/>
      </rPr>
      <t>（1979年11月1日及以后出生）</t>
    </r>
  </si>
  <si>
    <t>执行力强，勇于创新，具备较强的协调能力，具有较强的文字功底，能够独立起草各类综合性文件；
熟悉办公室管理工作，有国有企业、行政事业单位及政府机关相关工作经验的优先</t>
  </si>
  <si>
    <r>
      <rPr>
        <sz val="12"/>
        <rFont val="宋体"/>
        <family val="3"/>
        <charset val="134"/>
      </rPr>
      <t>35周岁及以下（1984年</t>
    </r>
    <r>
      <rPr>
        <sz val="12"/>
        <rFont val="宋体"/>
        <family val="3"/>
        <charset val="134"/>
      </rPr>
      <t>11</t>
    </r>
    <r>
      <rPr>
        <sz val="12"/>
        <rFont val="宋体"/>
        <family val="3"/>
        <charset val="134"/>
      </rPr>
      <t>月</t>
    </r>
    <r>
      <rPr>
        <sz val="12"/>
        <rFont val="宋体"/>
        <family val="3"/>
        <charset val="134"/>
      </rPr>
      <t>1</t>
    </r>
    <r>
      <rPr>
        <sz val="12"/>
        <rFont val="宋体"/>
        <family val="3"/>
        <charset val="134"/>
      </rPr>
      <t>日</t>
    </r>
    <r>
      <rPr>
        <sz val="12"/>
        <rFont val="宋体"/>
        <family val="3"/>
        <charset val="134"/>
      </rPr>
      <t>及</t>
    </r>
    <r>
      <rPr>
        <sz val="12"/>
        <rFont val="宋体"/>
        <family val="3"/>
        <charset val="134"/>
      </rPr>
      <t>以后出生）</t>
    </r>
  </si>
  <si>
    <t>文秘类、法律类、社会政治类、新闻传播学类</t>
  </si>
  <si>
    <t>文秘类、经济学类、法律类、社会政治类、财会金融类、新闻传播学类、人力资源管理专业</t>
  </si>
  <si>
    <r>
      <rPr>
        <sz val="12"/>
        <rFont val="宋体"/>
        <family val="3"/>
        <charset val="134"/>
      </rPr>
      <t>累计2年及以上</t>
    </r>
    <r>
      <rPr>
        <sz val="12"/>
        <rFont val="宋体"/>
        <family val="3"/>
        <charset val="134"/>
      </rPr>
      <t>机关或</t>
    </r>
    <r>
      <rPr>
        <sz val="12"/>
        <rFont val="宋体"/>
        <family val="3"/>
        <charset val="134"/>
      </rPr>
      <t>国有企业</t>
    </r>
    <r>
      <rPr>
        <sz val="12"/>
        <rFont val="宋体"/>
        <family val="3"/>
        <charset val="134"/>
      </rPr>
      <t>法制管理</t>
    </r>
    <r>
      <rPr>
        <sz val="12"/>
        <rFont val="宋体"/>
        <family val="3"/>
        <charset val="134"/>
      </rPr>
      <t>经验。</t>
    </r>
  </si>
  <si>
    <t>人力资源管理专业、公共管理类</t>
  </si>
  <si>
    <t>法律类、社会政治类</t>
  </si>
  <si>
    <t>社会政治类、文秘类、法律类</t>
  </si>
  <si>
    <t>有3年以上党建相关管理工作经验。</t>
  </si>
  <si>
    <t>3年及以上产业招商、产业发展相关工作经历</t>
  </si>
  <si>
    <t>招商引资岗-装备制造</t>
  </si>
  <si>
    <t>招商引资岗-综合</t>
  </si>
  <si>
    <t>文秘类、法律类、财会金融类</t>
  </si>
  <si>
    <t>3年以上相关管理工作经验。</t>
  </si>
  <si>
    <t>3年以上众创空间、孵化器、加速器管理相关工作经验。</t>
  </si>
  <si>
    <t>3年以上相关工作经验</t>
  </si>
  <si>
    <t>建筑类、土木类、财会金融类</t>
  </si>
  <si>
    <t>3年以上政府金融相关管理工作经验。</t>
  </si>
  <si>
    <t>土木类、水利类、地质矿产类、环境工程类、建筑类</t>
  </si>
  <si>
    <t>3年以上住房建设或生态环境</t>
  </si>
  <si>
    <t>土木类、建筑类、工商管理类、财会金融类</t>
  </si>
  <si>
    <t>土木类、工商管理类、环境工程类林业生态类</t>
  </si>
  <si>
    <t>累计2年以上工作经验</t>
  </si>
  <si>
    <t>具有建筑类初级职称及安全考核证者优先</t>
  </si>
  <si>
    <t>累计2年及以上征收和住房保障工作经验者优先。</t>
  </si>
  <si>
    <t>环境工程类、建筑类、农业工程类、林业生态类、艺术设计、环境设计</t>
  </si>
  <si>
    <t>有城管部门相关工作经历优先</t>
  </si>
  <si>
    <t>有数字化城市管理经验者优先</t>
  </si>
  <si>
    <t>经济学类、文秘类、社会政治类</t>
  </si>
  <si>
    <t>政策研究岗-文秘</t>
  </si>
  <si>
    <t>政策研究岗-宏观经济</t>
  </si>
  <si>
    <t>累计2年及以上法律事务工作经验。</t>
  </si>
  <si>
    <t>文秘类、经济学类、财会金融类、行政管理专业、城市管理专业</t>
  </si>
  <si>
    <t>3年以上开发区园区管理工作经验。</t>
  </si>
  <si>
    <t>文秘类、经济学类、财会金融类、公共管理类</t>
  </si>
  <si>
    <t>累计3年及以上产业招商、产业发展相关工作经历，有开发区或园区工作经历者优先</t>
  </si>
  <si>
    <t>累计3年及以上政府、开发区及大型国有企业招商工作经验。</t>
  </si>
  <si>
    <t>财会金融类、经济类、统计学等相关专业。</t>
  </si>
  <si>
    <t>3年以上园区管理工作经验。</t>
  </si>
  <si>
    <t>招商服务岗-科技产业</t>
  </si>
  <si>
    <t>财会金融类、理学类、经济类</t>
  </si>
  <si>
    <t>招商服务岗-光电</t>
  </si>
  <si>
    <t>招商服务岗-信息产业</t>
  </si>
  <si>
    <t>社会政治类、环境工程类、农业类、公共管理类</t>
  </si>
  <si>
    <t>招商服务岗-生物科学</t>
  </si>
  <si>
    <t>文秘类、法律类、社会政治类、新闻传播学类、经济学类、计算机类、土木类、建筑类、农业类、公共卫生类、公共管理类、公安类、司法行政警察类。</t>
  </si>
  <si>
    <t>财政局、科创局、经济发展局、招商局、园区服务中心</t>
  </si>
  <si>
    <t>部门
（单位）</t>
  </si>
  <si>
    <t>岗位
名称</t>
  </si>
  <si>
    <t>累计3年行政事业单位、政府机关事业及企业相关工作经验；
执行力强，勇于创新，具备较强的协调能力，具有较强的文字功底，能够独立起草各类综合性文件；熟悉办公室管理工作。</t>
  </si>
  <si>
    <t>本科毕业需累计有1年及以上党政机关、大型企事业单位或开发区同类岗位工作经验。硕士研究生及以上学历对工作经验不作要求。</t>
  </si>
  <si>
    <t>目前岗位无人可用，从第三批调整为第一批公开招聘</t>
  </si>
  <si>
    <t>人力资源管理专业、公共事业管理专业、行政管理专业</t>
  </si>
  <si>
    <t>从第一批公开转到第三批</t>
  </si>
  <si>
    <t>目前岗位已有3人在岗，第一批公开招聘减少1人</t>
  </si>
  <si>
    <t>人力资源管理专业</t>
  </si>
  <si>
    <t>财会金融类、社会学、公共事业管理、行政管理、劳动和社会保障、人力资源管理专业</t>
  </si>
  <si>
    <t>从第三批调整到公开选聘</t>
  </si>
  <si>
    <t>累计3年及以上装备制造、光伏产业招商引资或大型企业市场业务拓展相关工作经历。</t>
  </si>
  <si>
    <t>是否1人公开选聘</t>
  </si>
  <si>
    <t>是否调整为第一批公开招聘</t>
  </si>
  <si>
    <t>已有人在岗工作</t>
  </si>
  <si>
    <t>是否第三批调整为公开选聘</t>
  </si>
  <si>
    <t>计算机类、财会金融类、理学类、经济类、统计学专业。</t>
  </si>
  <si>
    <t>？</t>
  </si>
  <si>
    <t>累计3年以上众创空间、孵化器、加速器管理相关工作经验。</t>
  </si>
  <si>
    <t>累计1年综合性产业政策经验。</t>
  </si>
  <si>
    <t>调整第三批人员1个至选聘</t>
  </si>
  <si>
    <t>第三批调整1人至选聘，1人至第一批公开招聘</t>
  </si>
  <si>
    <t>书记建议暂时空缺岗位，主任建议放到第三批</t>
  </si>
  <si>
    <t>第三批调整1人至第一批公开招聘</t>
  </si>
  <si>
    <t>质量安全管理岗位未调整</t>
  </si>
  <si>
    <t>未调整</t>
  </si>
  <si>
    <t>调整第三批至公开选聘？？</t>
  </si>
  <si>
    <t>教育学类、公共管理类、文秘类、计算机类</t>
  </si>
  <si>
    <t>书记建议咱不选人</t>
  </si>
  <si>
    <t>从第三批调整2人至第一批公开招聘</t>
  </si>
  <si>
    <t>经济学类、社会政治类</t>
  </si>
  <si>
    <t>第一批公开招聘1人调整至选聘</t>
  </si>
  <si>
    <t>调整第三批1人至第一批公开招聘</t>
  </si>
  <si>
    <t>书记建议猎聘人数减少1人。？？</t>
  </si>
  <si>
    <t>第三批1人调整为第一批公开招聘</t>
  </si>
  <si>
    <t>累计3年及以上科技产业相关招商工作经验。</t>
  </si>
  <si>
    <t>中关村园区与百里奚园区的岗位是选聘，张衡园区是猎聘，为啥？</t>
  </si>
  <si>
    <t>财会金融学类、经济学类、法律类、工商管理类、电子信息类</t>
  </si>
  <si>
    <t>累计3年及以上光电产业招商、产业发展相关工作经历。</t>
  </si>
  <si>
    <t>财会金融学类、经济学类、法律类、工商管理类、计算机类</t>
  </si>
  <si>
    <t>累计3年及以上人工智能、物联网、大数据等相关招商工作经验。</t>
  </si>
  <si>
    <t>经济学类、社会政治类、生物科学、生物技术、市场营销、电子商务、电子商务及法律相关专业</t>
  </si>
  <si>
    <t>书记批注看不懂，需指点，主任建议放到第一批招聘</t>
  </si>
  <si>
    <t>第三批1人调整至选聘。建议放到城管中心或者中关村服务中心。</t>
  </si>
  <si>
    <t>岗位职责</t>
    <phoneticPr fontId="26" type="noConversion"/>
  </si>
  <si>
    <t>招聘人数</t>
    <phoneticPr fontId="26" type="noConversion"/>
  </si>
  <si>
    <t>1人</t>
    <phoneticPr fontId="26" type="noConversion"/>
  </si>
  <si>
    <t>3人</t>
    <phoneticPr fontId="26" type="noConversion"/>
  </si>
  <si>
    <t>河南中豫信用增进有限公司2023年社会招聘计划表</t>
    <phoneticPr fontId="26" type="noConversion"/>
  </si>
  <si>
    <t>招聘岗位</t>
    <phoneticPr fontId="26" type="noConversion"/>
  </si>
  <si>
    <t>任职要求</t>
    <phoneticPr fontId="26" type="noConversion"/>
  </si>
  <si>
    <t>1.负责标准化债券增信业务的尽职调查、内部流程、增信后存续期管理及风险处置；
2.负责固定收益类品种的投资研究、投资策略和投资计划；
3.负责非标投资策略和投资计划；
4.协助制定部门相关业务发展规划和操作规程，关注宏观经济运营和业务拓展营销、组织产品及业务模式研发创新；
5.参与公司其他投资工作；
6.完成上级交办的其他工作。</t>
  </si>
  <si>
    <t>1.全日制硕士研究生及以上学历；
2.三年以上金融机构、信用增进公司、投资公司从业经验；
3.具有金融机构债券增信、债券投资、债券交易、股权投资、机构总部投行工作者优先；
4.具有较强的敬业精神和良好的行业管理理念,作风严谨稳健；
5.具有良好的职业操守，个人品行良好。</t>
  </si>
  <si>
    <t>1.负责标准化债券增信业务的尽职调查、内部流程、增信后存续期管理及风险处置；
2.协助部门固定收益类品种的投资研究、投资策略和投资计划；
3.协助部门非标投资策略和投资计划；
4.协助制定部门相关业务发展规划和操作规程，关注宏观经济运营和业务拓展营销、组织产品及业务模式研发创新；
5.参与公司其他投资工作；
6.完成上级交办的其他工作。</t>
  </si>
  <si>
    <t>1.全日制本科及以上学历，硕士研究生优先；
2.具有金融机构债券增信、债券投资、债券交易、股权投资、机构总部投行工作经验者优先；
3.具有较强的敬业精神和良好的行业管理理念,作风严谨稳健；
4.具有良好的职业操守，个人品行良好。</t>
  </si>
  <si>
    <t>1.负责公司项目风险审查、合规审查工作；
2.负责公司业务流程梳理、制定业务准入标准等规范性管理办法；
3.负责行业研究，撰写行业研究报告；
4.组织公司评审会；
5.落实领导交办的其他工作。</t>
  </si>
  <si>
    <t>1.全日制硕士研究生及以上学历；
2.四年及以上信贷、债券、股权投资、金融、审计、会计师事务所等专业领域工作经历；
3.具有金融机构、创业投资机构等工作经验者优先；
4.具有较强合规意识，工作细致，作风严谨，个人品行良好。</t>
  </si>
  <si>
    <t>1.在公司党组织领导下，认真贯彻执行党的方针、政策，抓好政治理论和党章的学习，做好党建宣传工作：
2.负责制定相关规章制度、党组织计划等，做好总结工作，负责党内文件的收发、管理；
3.健全组织生活等管理形式，做好公司党组织会务管理、党费收缴、党员组织关系接转、党的文件传递、材料的建档等工作；
4.负责党员的教育管理及发展工作；
5.负责公司及党组织的印章证照管理工作；
6.协助做好部门内其他具体事务。</t>
  </si>
  <si>
    <t>业务经理</t>
  </si>
  <si>
    <t>业务专员</t>
  </si>
  <si>
    <t>风控经理</t>
  </si>
  <si>
    <t>党建岗</t>
  </si>
  <si>
    <t>内部审计岗</t>
  </si>
  <si>
    <t>1.在董事会审计委员会的领导下，负责公司内部审计相关工作；
2.根据国家审计相关法规和公司的管理要求，协助建立和健全公司各项制度、内控流程及年度内部审计计划，并负责具体实施；
3.根据公司管理要求，制定具体内部审计项目方案，并负责实施；
4.做好与外部合规审计单位的沟通协调工作；
5.完成董事会交办的其他工作任务。</t>
    <phoneticPr fontId="26" type="noConversion"/>
  </si>
  <si>
    <t>1.全日制硕士研究生及以上学历；
2.三年及以上国有企业、事业单位等审计、财务等相关工作经历；
3.具有较强风险意识，工作作风细致严谨；
4.具有良好的职业操守，个人品行良好。</t>
    <phoneticPr fontId="26" type="noConversion"/>
  </si>
  <si>
    <t>所属部门</t>
  </si>
  <si>
    <t>增信业务部</t>
  </si>
  <si>
    <t>风控法务部</t>
  </si>
  <si>
    <t>综合管理部</t>
  </si>
  <si>
    <t>董事会审计委员会</t>
  </si>
  <si>
    <t>1.全日制本科及以上学历；
2.三年及以上国有企业党建、纪检、综合等领域工作经历，熟悉党内相关制度规定；
3.政治面貌为中共党员；
4.具有较强的文字撰写能力；
5.工作严谨细致，具有较强的团队协作能力，个人品行良好。</t>
    <phoneticPr fontId="2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</si>
</sst>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等线"/>
      <charset val="134"/>
      <scheme val="minor"/>
    </font>
    <font>
      <sz val="12"/>
      <color theme="1"/>
      <name val="等线"/>
      <family val="3"/>
      <charset val="134"/>
      <scheme val="minor"/>
    </font>
    <font>
      <b/>
      <sz val="22"/>
      <color theme="1"/>
      <name val="宋体"/>
      <family val="3"/>
      <charset val="134"/>
    </font>
    <font>
      <b/>
      <sz val="14"/>
      <name val="宋体"/>
      <family val="3"/>
      <charset val="134"/>
    </font>
    <font>
      <b/>
      <sz val="14"/>
      <color theme="1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b/>
      <sz val="22"/>
      <color rgb="FFFF0000"/>
      <name val="宋体"/>
      <family val="3"/>
      <charset val="134"/>
    </font>
    <font>
      <b/>
      <sz val="14"/>
      <color rgb="FFFF0000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2"/>
      <name val="宋体"/>
      <family val="3"/>
      <charset val="134"/>
    </font>
    <font>
      <sz val="11"/>
      <color rgb="FFFF0000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sz val="12"/>
      <color rgb="FFFF0000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6"/>
      <name val="宋体"/>
      <family val="3"/>
      <charset val="134"/>
    </font>
    <font>
      <sz val="16"/>
      <color rgb="FFFF0000"/>
      <name val="宋体"/>
      <family val="3"/>
      <charset val="134"/>
    </font>
    <font>
      <sz val="16"/>
      <color theme="1"/>
      <name val="宋体"/>
      <family val="3"/>
      <charset val="134"/>
    </font>
    <font>
      <b/>
      <sz val="16"/>
      <name val="宋体"/>
      <family val="3"/>
      <charset val="134"/>
    </font>
    <font>
      <b/>
      <sz val="16"/>
      <color rgb="FFFF0000"/>
      <name val="宋体"/>
      <family val="3"/>
      <charset val="134"/>
    </font>
    <font>
      <sz val="10"/>
      <color theme="1"/>
      <name val="宋体"/>
      <family val="3"/>
      <charset val="134"/>
    </font>
    <font>
      <b/>
      <sz val="20"/>
      <color theme="1"/>
      <name val="宋体"/>
      <family val="3"/>
      <charset val="134"/>
    </font>
    <font>
      <sz val="22"/>
      <color theme="1"/>
      <name val="宋体"/>
      <family val="3"/>
      <charset val="134"/>
    </font>
    <font>
      <sz val="22"/>
      <color theme="1"/>
      <name val="黑体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4"/>
      <name val="黑体"/>
      <family val="3"/>
      <charset val="134"/>
    </font>
  </fonts>
  <fills count="12">
    <fill>
      <patternFill patternType="none"/>
    </fill>
    <fill>
      <patternFill patternType="gray125"/>
    </fill>
    <fill>
      <patternFill patternType="solid">
        <fgColor theme="0" tint="-0.14987640003662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84588152714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81536301767021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25" fillId="0" borderId="0" applyFont="0" applyFill="0" applyBorder="0" applyAlignment="0" applyProtection="0">
      <alignment vertical="center"/>
    </xf>
  </cellStyleXfs>
  <cellXfs count="210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Alignment="1">
      <alignment horizontal="left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2" fillId="6" borderId="0" xfId="0" applyFont="1" applyFill="1" applyAlignment="1">
      <alignment horizontal="left" vertical="center"/>
    </xf>
    <xf numFmtId="0" fontId="0" fillId="3" borderId="0" xfId="0" applyFill="1" applyAlignment="1">
      <alignment wrapText="1"/>
    </xf>
    <xf numFmtId="0" fontId="0" fillId="3" borderId="0" xfId="0" applyFill="1"/>
    <xf numFmtId="0" fontId="0" fillId="3" borderId="0" xfId="0" applyFill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left" vertical="center" wrapText="1"/>
    </xf>
    <xf numFmtId="0" fontId="13" fillId="4" borderId="3" xfId="0" applyFont="1" applyFill="1" applyBorder="1" applyAlignment="1">
      <alignment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vertical="center" wrapText="1"/>
    </xf>
    <xf numFmtId="0" fontId="10" fillId="3" borderId="3" xfId="0" applyFont="1" applyFill="1" applyBorder="1" applyAlignment="1">
      <alignment horizontal="left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NumberFormat="1"/>
    <xf numFmtId="10" fontId="0" fillId="0" borderId="0" xfId="1" applyNumberFormat="1" applyFont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3" fillId="8" borderId="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3" fillId="4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13" fillId="0" borderId="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wrapText="1"/>
    </xf>
    <xf numFmtId="0" fontId="12" fillId="0" borderId="0" xfId="0" applyFont="1" applyFill="1" applyAlignment="1">
      <alignment wrapText="1"/>
    </xf>
    <xf numFmtId="0" fontId="12" fillId="0" borderId="0" xfId="0" applyFont="1" applyAlignment="1"/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vertical="center" wrapText="1"/>
    </xf>
    <xf numFmtId="0" fontId="9" fillId="0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readingOrder="1"/>
    </xf>
    <xf numFmtId="0" fontId="13" fillId="9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 readingOrder="1"/>
    </xf>
    <xf numFmtId="0" fontId="13" fillId="10" borderId="3" xfId="0" applyFont="1" applyFill="1" applyBorder="1" applyAlignment="1">
      <alignment horizontal="center" vertical="center"/>
    </xf>
    <xf numFmtId="0" fontId="23" fillId="0" borderId="0" xfId="0" applyFont="1"/>
    <xf numFmtId="0" fontId="21" fillId="0" borderId="0" xfId="0" applyFont="1" applyAlignment="1">
      <alignment horizontal="left" vertical="center"/>
    </xf>
    <xf numFmtId="0" fontId="21" fillId="0" borderId="0" xfId="0" applyFont="1"/>
    <xf numFmtId="0" fontId="21" fillId="0" borderId="0" xfId="0" applyFont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 readingOrder="1"/>
    </xf>
    <xf numFmtId="0" fontId="13" fillId="0" borderId="4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 readingOrder="1"/>
    </xf>
    <xf numFmtId="0" fontId="13" fillId="0" borderId="4" xfId="0" applyFont="1" applyBorder="1" applyAlignment="1">
      <alignment vertical="center" wrapText="1"/>
    </xf>
    <xf numFmtId="0" fontId="3" fillId="10" borderId="3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3" fillId="5" borderId="3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/>
    </xf>
    <xf numFmtId="0" fontId="27" fillId="11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3" fillId="10" borderId="10" xfId="0" applyFont="1" applyFill="1" applyBorder="1" applyAlignment="1">
      <alignment horizontal="center" vertical="center"/>
    </xf>
    <xf numFmtId="0" fontId="3" fillId="10" borderId="11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12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4" fillId="7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vertical="center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</cellXfs>
  <cellStyles count="2">
    <cellStyle name="百分比" xfId="1" builtinId="5"/>
    <cellStyle name="常规" xfId="0" builtinId="0"/>
  </cellStyles>
  <dxfs count="6">
    <dxf>
      <alignment horizontal="center"/>
    </dxf>
    <dxf>
      <alignment horizontal="center"/>
    </dxf>
    <dxf>
      <alignment vertical="center"/>
    </dxf>
    <dxf>
      <alignment vertical="center"/>
    </dxf>
    <dxf>
      <alignment wrapText="1"/>
    </dxf>
    <dxf>
      <alignment wrapText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iu.qiang/刘强_京_培训测评" refreshedDate="44142.019862731497" createdVersion="6" refreshedVersion="6" minRefreshableVersion="3" recordCount="29">
  <cacheSource type="worksheet">
    <worksheetSource ref="A1:A30" sheet="Sheet2"/>
  </cacheSource>
  <cacheFields count="1">
    <cacheField name="编制来源" numFmtId="0">
      <sharedItems count="8">
        <s v="南阳高新区疾控分中心"/>
        <s v="高新区退役军人服务中心"/>
        <s v="南阳高新区环境卫生管理站"/>
        <s v="南阳高新区市场发展服务中心"/>
        <s v="南阳高新区城市管理服务中心"/>
        <s v="南阳高新区城乡居民社会养老保险中心    "/>
        <s v="创业服务中心"/>
        <s v="中关村南阳科技产业园管理服务中心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liu.qiang/刘强_京_培训测评" refreshedDate="44142.048413888901" createdVersion="6" refreshedVersion="6" minRefreshableVersion="3" recordCount="117">
  <cacheSource type="worksheet">
    <worksheetSource ref="A1:J118" sheet="Sheet3"/>
  </cacheSource>
  <cacheFields count="10">
    <cacheField name="部门（单位）" numFmtId="0">
      <sharedItems count="21">
        <s v="综合办公室"/>
        <s v="政法委员会（应急管理局、信访局）"/>
        <s v="组织人社局"/>
        <s v="招商促进局"/>
        <s v="科技创新局（创业服务中心）"/>
        <s v="经济发展局"/>
        <s v="财政金融局（国有资产监督管理办公室）"/>
        <s v="住房建设和生态环境局"/>
        <s v="城市管理和综合执法局"/>
        <s v="社会事业局（退役军人服务中心、扶贫开发办公室）"/>
        <s v="政策研究中心（改革办）"/>
        <s v="行政审批服务中心（大数据管理中心）"/>
        <s v="纪工委（监察工作办公室、审计局）"/>
        <s v="党工委巡察办（督查办、作风建设办、营商环境办）"/>
        <s v="张衡园区发展服务中心"/>
        <s v="百里奚园区发展服务中心"/>
        <s v="中关村园区发展服务中心"/>
        <s v="张衡街道办事处"/>
        <s v="百里奚街道办事处"/>
        <s v="中关村街道办事处（现中关村南阳科技产业园管委会）"/>
        <s v="国土分局"/>
      </sharedItems>
    </cacheField>
    <cacheField name="岗位名称" numFmtId="0">
      <sharedItems containsSemiMixedTypes="0" containsNonDate="0" containsString="0"/>
    </cacheField>
    <cacheField name="岗位_x000a_总员额" numFmtId="0">
      <sharedItems containsSemiMixedTypes="0" containsNonDate="0" containsString="0"/>
    </cacheField>
    <cacheField name="已定岗_x000a_人数" numFmtId="0">
      <sharedItems containsSemiMixedTypes="0" containsNonDate="0" containsString="0"/>
    </cacheField>
    <cacheField name="外聘总员额" numFmtId="0">
      <sharedItems containsSemiMixedTypes="0" containsNonDate="0" containsString="0"/>
    </cacheField>
    <cacheField name="第一批总员额" numFmtId="0">
      <sharedItems containsSemiMixedTypes="0" containsNonDate="0" containsString="0"/>
    </cacheField>
    <cacheField name="第一批公开招聘" numFmtId="0">
      <sharedItems containsSemiMixedTypes="0" containsNonDate="0" containsString="0"/>
    </cacheField>
    <cacheField name="第一批猎聘" numFmtId="0">
      <sharedItems containsSemiMixedTypes="0" containsNonDate="0" containsString="0"/>
    </cacheField>
    <cacheField name="建议第二批公开选聘" numFmtId="0">
      <sharedItems containsSemiMixedTypes="0" containsNonDate="0" containsString="0"/>
    </cacheField>
    <cacheField name="建议第三批外聘总员额" numFmtId="0">
      <sharedItems containsSemiMixedTypes="0" containsNonDate="0" containsString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9">
  <r>
    <x v="0"/>
  </r>
  <r>
    <x v="1"/>
  </r>
  <r>
    <x v="2"/>
  </r>
  <r>
    <x v="3"/>
  </r>
  <r>
    <x v="4"/>
  </r>
  <r>
    <x v="5"/>
  </r>
  <r>
    <x v="3"/>
  </r>
  <r>
    <x v="6"/>
  </r>
  <r>
    <x v="6"/>
  </r>
  <r>
    <x v="6"/>
  </r>
  <r>
    <x v="6"/>
  </r>
  <r>
    <x v="7"/>
  </r>
  <r>
    <x v="7"/>
  </r>
  <r>
    <x v="6"/>
  </r>
  <r>
    <x v="6"/>
  </r>
  <r>
    <x v="6"/>
  </r>
  <r>
    <x v="2"/>
  </r>
  <r>
    <x v="4"/>
  </r>
  <r>
    <x v="4"/>
  </r>
  <r>
    <x v="4"/>
  </r>
  <r>
    <x v="1"/>
  </r>
  <r>
    <x v="1"/>
  </r>
  <r>
    <x v="1"/>
  </r>
  <r>
    <x v="2"/>
  </r>
  <r>
    <x v="7"/>
  </r>
  <r>
    <x v="7"/>
  </r>
  <r>
    <x v="7"/>
  </r>
  <r>
    <x v="7"/>
  </r>
  <r>
    <x v="4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17">
  <r>
    <x v="0"/>
    <s v="综合办公室副主任"/>
    <n v="3"/>
    <n v="2"/>
    <n v="1"/>
    <n v="1"/>
    <n v="1"/>
    <n v="0"/>
    <n v="0"/>
    <n v="0"/>
  </r>
  <r>
    <x v="0"/>
    <s v="人大政协岗"/>
    <n v="1"/>
    <n v="0"/>
    <n v="1"/>
    <n v="1"/>
    <n v="1"/>
    <n v="0"/>
    <n v="0"/>
    <n v="0"/>
  </r>
  <r>
    <x v="0"/>
    <s v="综合事务岗"/>
    <n v="2"/>
    <n v="1"/>
    <n v="1"/>
    <n v="0"/>
    <n v="0"/>
    <n v="0"/>
    <n v="0"/>
    <n v="1"/>
  </r>
  <r>
    <x v="0"/>
    <s v="文秘岗"/>
    <n v="5"/>
    <n v="0"/>
    <n v="5"/>
    <n v="1"/>
    <n v="1"/>
    <n v="0"/>
    <n v="2"/>
    <n v="2"/>
  </r>
  <r>
    <x v="0"/>
    <s v="机要保密文电岗"/>
    <n v="2"/>
    <n v="1"/>
    <n v="1"/>
    <n v="0"/>
    <n v="0"/>
    <n v="0"/>
    <n v="1"/>
    <n v="0"/>
  </r>
  <r>
    <x v="0"/>
    <s v="宣传岗"/>
    <n v="3"/>
    <n v="0"/>
    <n v="3"/>
    <n v="1"/>
    <n v="1"/>
    <n v="0"/>
    <n v="0"/>
    <n v="2"/>
  </r>
  <r>
    <x v="0"/>
    <s v="法制办主任"/>
    <n v="1"/>
    <n v="0"/>
    <n v="1"/>
    <n v="0"/>
    <n v="0"/>
    <n v="0"/>
    <n v="1"/>
    <n v="0"/>
  </r>
  <r>
    <x v="0"/>
    <s v="法制工作岗"/>
    <n v="1"/>
    <n v="0"/>
    <n v="1"/>
    <n v="1"/>
    <n v="1"/>
    <n v="0"/>
    <n v="0"/>
    <n v="0"/>
  </r>
  <r>
    <x v="0"/>
    <s v="目标绩效考核岗"/>
    <n v="3"/>
    <n v="0"/>
    <n v="3"/>
    <n v="2"/>
    <n v="2"/>
    <n v="0"/>
    <n v="1"/>
    <n v="0"/>
  </r>
  <r>
    <x v="0"/>
    <s v="后勤保障岗"/>
    <n v="10"/>
    <n v="9"/>
    <n v="1"/>
    <n v="0"/>
    <n v="0"/>
    <n v="0"/>
    <n v="0"/>
    <n v="1"/>
  </r>
  <r>
    <x v="1"/>
    <s v="综合事务岗"/>
    <n v="2"/>
    <n v="1"/>
    <n v="1"/>
    <n v="1"/>
    <n v="1"/>
    <n v="0"/>
    <n v="0"/>
    <n v="0"/>
  </r>
  <r>
    <x v="1"/>
    <s v="社会治理岗"/>
    <n v="4"/>
    <n v="2"/>
    <n v="2"/>
    <n v="0"/>
    <n v="0"/>
    <n v="0"/>
    <n v="1"/>
    <n v="1"/>
  </r>
  <r>
    <x v="1"/>
    <s v="信访岗"/>
    <n v="6"/>
    <n v="3"/>
    <n v="3"/>
    <n v="1"/>
    <n v="1"/>
    <n v="0"/>
    <n v="0"/>
    <n v="2"/>
  </r>
  <r>
    <x v="1"/>
    <s v="应急管理岗"/>
    <n v="4"/>
    <n v="2"/>
    <n v="2"/>
    <n v="1"/>
    <n v="1"/>
    <n v="0"/>
    <n v="0"/>
    <n v="1"/>
  </r>
  <r>
    <x v="2"/>
    <s v="综合事务岗"/>
    <n v="3"/>
    <n v="1"/>
    <n v="2"/>
    <n v="1"/>
    <n v="1"/>
    <n v="0"/>
    <n v="0"/>
    <n v="1"/>
  </r>
  <r>
    <x v="2"/>
    <s v="党建工作办公室主任"/>
    <n v="1"/>
    <n v="0"/>
    <n v="1"/>
    <n v="0"/>
    <n v="0"/>
    <n v="0"/>
    <n v="1"/>
    <n v="0"/>
  </r>
  <r>
    <x v="2"/>
    <s v="党务岗"/>
    <n v="2"/>
    <n v="1"/>
    <n v="1"/>
    <n v="1"/>
    <n v="1"/>
    <n v="0"/>
    <n v="0"/>
    <n v="0"/>
  </r>
  <r>
    <x v="2"/>
    <s v="统战群团岗"/>
    <n v="2"/>
    <n v="1"/>
    <n v="1"/>
    <s v=" "/>
    <n v="0"/>
    <n v="0"/>
    <n v="0"/>
    <n v="1"/>
  </r>
  <r>
    <x v="2"/>
    <s v="干部人事岗"/>
    <n v="3"/>
    <n v="2"/>
    <n v="1"/>
    <n v="0"/>
    <n v="0"/>
    <n v="0"/>
    <n v="1"/>
    <n v="0"/>
  </r>
  <r>
    <x v="2"/>
    <s v="人才与就业岗"/>
    <n v="1"/>
    <n v="0"/>
    <n v="1"/>
    <n v="1"/>
    <n v="1"/>
    <n v="0"/>
    <n v="0"/>
    <n v="0"/>
  </r>
  <r>
    <x v="2"/>
    <s v="劳动监察岗"/>
    <n v="2"/>
    <n v="1"/>
    <n v="1"/>
    <n v="0"/>
    <n v="0"/>
    <n v="0"/>
    <n v="0"/>
    <n v="1"/>
  </r>
  <r>
    <x v="2"/>
    <s v="社保（医保）岗"/>
    <n v="6"/>
    <n v="3"/>
    <n v="3"/>
    <n v="1"/>
    <n v="1"/>
    <n v="0"/>
    <n v="0"/>
    <n v="2"/>
  </r>
  <r>
    <x v="3"/>
    <s v="综合事务岗"/>
    <n v="2"/>
    <n v="1"/>
    <n v="1"/>
    <n v="0"/>
    <n v="0"/>
    <n v="0"/>
    <n v="0"/>
    <n v="1"/>
  </r>
  <r>
    <x v="3"/>
    <s v="招商引资科科长"/>
    <n v="1"/>
    <n v="0"/>
    <n v="1"/>
    <n v="0"/>
    <n v="0"/>
    <n v="0"/>
    <n v="1"/>
    <n v="0"/>
  </r>
  <r>
    <x v="3"/>
    <s v="政策信息岗"/>
    <n v="2"/>
    <n v="0"/>
    <n v="2"/>
    <n v="1"/>
    <n v="1"/>
    <n v="0"/>
    <n v="1"/>
    <n v="0"/>
  </r>
  <r>
    <x v="3"/>
    <s v="招商引资岗"/>
    <n v="7"/>
    <n v="1"/>
    <n v="6"/>
    <n v="2"/>
    <n v="0"/>
    <n v="2"/>
    <n v="0"/>
    <n v="4"/>
  </r>
  <r>
    <x v="3"/>
    <s v="商务和服务业岗"/>
    <n v="3"/>
    <n v="1"/>
    <n v="2"/>
    <n v="1"/>
    <n v="1"/>
    <n v="0"/>
    <n v="0"/>
    <n v="1"/>
  </r>
  <r>
    <x v="3"/>
    <s v="项目建设推进岗"/>
    <n v="4"/>
    <n v="2"/>
    <n v="2"/>
    <n v="1"/>
    <n v="1"/>
    <n v="0"/>
    <n v="0"/>
    <n v="1"/>
  </r>
  <r>
    <x v="4"/>
    <s v="科技创新局副局长"/>
    <n v="2"/>
    <n v="1"/>
    <n v="1"/>
    <n v="1"/>
    <n v="1"/>
    <n v="0"/>
    <n v="0"/>
    <n v="0"/>
  </r>
  <r>
    <x v="4"/>
    <s v="综合科科长"/>
    <n v="1"/>
    <n v="0"/>
    <n v="1"/>
    <n v="0"/>
    <n v="0"/>
    <n v="0"/>
    <n v="1"/>
    <n v="0"/>
  </r>
  <r>
    <x v="4"/>
    <s v="综合事务岗"/>
    <n v="2"/>
    <n v="1"/>
    <n v="1"/>
    <n v="0"/>
    <n v="0"/>
    <n v="0"/>
    <n v="0"/>
    <n v="1"/>
  </r>
  <r>
    <x v="4"/>
    <s v="火炬统计岗"/>
    <n v="2"/>
    <n v="0"/>
    <n v="2"/>
    <n v="1"/>
    <n v="1"/>
    <n v="0"/>
    <n v="0"/>
    <n v="1"/>
  </r>
  <r>
    <x v="4"/>
    <s v="高新技术与产业化科科长"/>
    <n v="1"/>
    <n v="0"/>
    <n v="1"/>
    <n v="1"/>
    <n v="0"/>
    <n v="1"/>
    <s v=" "/>
    <n v="0"/>
  </r>
  <r>
    <x v="4"/>
    <s v="高新技术与产业化岗"/>
    <n v="3"/>
    <n v="1"/>
    <n v="2"/>
    <n v="1"/>
    <n v="1"/>
    <n v="0"/>
    <n v="1"/>
    <n v="0"/>
  </r>
  <r>
    <x v="4"/>
    <s v="平台载体管理科科长"/>
    <n v="1"/>
    <n v="0"/>
    <n v="1"/>
    <n v="1"/>
    <n v="0"/>
    <n v="1"/>
    <s v=" "/>
    <n v="0"/>
  </r>
  <r>
    <x v="4"/>
    <s v="平台载体管理岗"/>
    <n v="3"/>
    <n v="1"/>
    <n v="2"/>
    <n v="1"/>
    <n v="1"/>
    <n v="0"/>
    <n v="0"/>
    <n v="1"/>
  </r>
  <r>
    <x v="5"/>
    <s v="经济发展局副局长"/>
    <n v="3"/>
    <n v="2"/>
    <n v="1"/>
    <n v="1"/>
    <n v="1"/>
    <n v="0"/>
    <n v="0"/>
    <n v="0"/>
  </r>
  <r>
    <x v="5"/>
    <s v="综合事务及经济运行岗"/>
    <n v="3"/>
    <n v="1"/>
    <n v="2"/>
    <n v="1"/>
    <n v="1"/>
    <n v="0"/>
    <n v="0"/>
    <n v="1"/>
  </r>
  <r>
    <x v="5"/>
    <s v="发展改革岗"/>
    <n v="4"/>
    <n v="1"/>
    <n v="3"/>
    <n v="1"/>
    <n v="1"/>
    <n v="0"/>
    <n v="1"/>
    <n v="1"/>
  </r>
  <r>
    <x v="5"/>
    <s v="统计岗"/>
    <n v="9"/>
    <n v="4"/>
    <n v="5"/>
    <n v="3"/>
    <n v="3"/>
    <n v="0"/>
    <n v="0"/>
    <n v="2"/>
  </r>
  <r>
    <x v="5"/>
    <s v="工业和信息化岗"/>
    <n v="4"/>
    <n v="1"/>
    <n v="3"/>
    <n v="1"/>
    <n v="1"/>
    <n v="0"/>
    <n v="1"/>
    <n v="1"/>
  </r>
  <r>
    <x v="6"/>
    <s v="财政金融局副局长"/>
    <n v="3"/>
    <n v="2"/>
    <n v="1"/>
    <n v="1"/>
    <n v="1"/>
    <n v="0"/>
    <n v="0"/>
    <n v="0"/>
  </r>
  <r>
    <x v="6"/>
    <s v="综合科（国资办）综合业务岗"/>
    <n v="3"/>
    <n v="0"/>
    <n v="3"/>
    <n v="1"/>
    <n v="1"/>
    <n v="0"/>
    <n v="1"/>
    <n v="1"/>
  </r>
  <r>
    <x v="6"/>
    <s v="财政支付岗"/>
    <n v="2"/>
    <n v="1"/>
    <n v="1"/>
    <n v="1"/>
    <n v="1"/>
    <n v="0"/>
    <n v="0"/>
    <n v="0"/>
  </r>
  <r>
    <x v="6"/>
    <s v="国库管理岗"/>
    <n v="2"/>
    <n v="1"/>
    <n v="1"/>
    <n v="1"/>
    <n v="1"/>
    <n v="0"/>
    <n v="0"/>
    <n v="0"/>
  </r>
  <r>
    <x v="6"/>
    <s v="财政评审和政府采购岗"/>
    <n v="2"/>
    <n v="1"/>
    <n v="1"/>
    <n v="1"/>
    <n v="1"/>
    <n v="0"/>
    <n v="0"/>
    <n v="0"/>
  </r>
  <r>
    <x v="6"/>
    <s v="金融办主任"/>
    <n v="1"/>
    <n v="0"/>
    <n v="1"/>
    <n v="0"/>
    <n v="0"/>
    <n v="0"/>
    <n v="1"/>
    <n v="0"/>
  </r>
  <r>
    <x v="6"/>
    <s v="金融业务岗"/>
    <n v="3"/>
    <n v="1"/>
    <n v="2"/>
    <n v="1"/>
    <n v="1"/>
    <n v="0"/>
    <n v="1"/>
    <n v="0"/>
  </r>
  <r>
    <x v="7"/>
    <s v="住房建设和生态环境局副局长"/>
    <n v="3"/>
    <n v="2"/>
    <n v="1"/>
    <n v="0"/>
    <n v="0"/>
    <n v="0"/>
    <n v="0"/>
    <n v="1"/>
  </r>
  <r>
    <x v="7"/>
    <s v="综合事务岗"/>
    <n v="3"/>
    <n v="2"/>
    <n v="1"/>
    <n v="0"/>
    <n v="0"/>
    <n v="0"/>
    <n v="0"/>
    <n v="1"/>
  </r>
  <r>
    <x v="7"/>
    <s v="建设管理科业务管理岗"/>
    <n v="4"/>
    <n v="1"/>
    <n v="3"/>
    <n v="2"/>
    <n v="2"/>
    <n v="0"/>
    <n v="0"/>
    <n v="1"/>
  </r>
  <r>
    <x v="7"/>
    <s v="质量安全管理岗"/>
    <n v="4"/>
    <n v="2"/>
    <n v="2"/>
    <n v="1"/>
    <n v="1"/>
    <n v="0"/>
    <n v="0"/>
    <n v="1"/>
  </r>
  <r>
    <x v="7"/>
    <s v="生态环境岗"/>
    <n v="6"/>
    <n v="2"/>
    <n v="4"/>
    <n v="1"/>
    <n v="1"/>
    <n v="0"/>
    <n v="1"/>
    <n v="2"/>
  </r>
  <r>
    <x v="7"/>
    <s v="征迁和住房保障岗"/>
    <n v="7"/>
    <n v="3"/>
    <n v="4"/>
    <n v="1"/>
    <n v="1"/>
    <n v="0"/>
    <n v="1"/>
    <n v="2"/>
  </r>
  <r>
    <x v="8"/>
    <s v="综合事务岗"/>
    <n v="3"/>
    <n v="1"/>
    <n v="2"/>
    <n v="1"/>
    <n v="1"/>
    <n v="0"/>
    <n v="0"/>
    <n v="1"/>
  </r>
  <r>
    <x v="8"/>
    <s v="市政公用绿化管理科业务管理岗"/>
    <n v="2"/>
    <n v="1"/>
    <n v="1"/>
    <n v="1"/>
    <n v="1"/>
    <n v="0"/>
    <n v="0"/>
    <n v="0"/>
  </r>
  <r>
    <x v="8"/>
    <s v="市容管理岗"/>
    <n v="3"/>
    <n v="0"/>
    <n v="3"/>
    <n v="2"/>
    <n v="2"/>
    <n v="0"/>
    <n v="0"/>
    <n v="1"/>
  </r>
  <r>
    <x v="8"/>
    <s v="法规科科长"/>
    <n v="1"/>
    <n v="0"/>
    <n v="1"/>
    <n v="0"/>
    <n v="0"/>
    <n v="0"/>
    <n v="1"/>
    <n v="0"/>
  </r>
  <r>
    <x v="8"/>
    <s v="法规岗"/>
    <n v="3"/>
    <n v="1"/>
    <n v="2"/>
    <n v="1"/>
    <n v="1"/>
    <n v="0"/>
    <n v="1"/>
    <n v="0"/>
  </r>
  <r>
    <x v="8"/>
    <s v="数字化城市管理岗"/>
    <n v="3"/>
    <n v="1"/>
    <n v="2"/>
    <n v="1"/>
    <n v="1"/>
    <n v="0"/>
    <n v="0"/>
    <n v="1"/>
  </r>
  <r>
    <x v="8"/>
    <s v="环卫管理岗"/>
    <n v="20"/>
    <n v="18"/>
    <n v="2"/>
    <n v="0"/>
    <n v="0"/>
    <n v="0"/>
    <n v="0"/>
    <n v="2"/>
  </r>
  <r>
    <x v="9"/>
    <s v="综合事务岗"/>
    <n v="2"/>
    <n v="1"/>
    <n v="1"/>
    <n v="0"/>
    <n v="0"/>
    <n v="0"/>
    <n v="0"/>
    <n v="1"/>
  </r>
  <r>
    <x v="9"/>
    <s v="农业农村科业务管理岗"/>
    <n v="2"/>
    <n v="1"/>
    <n v="1"/>
    <n v="1"/>
    <n v="1"/>
    <n v="0"/>
    <n v="0"/>
    <n v="0"/>
  </r>
  <r>
    <x v="9"/>
    <s v="卫生健康岗"/>
    <n v="5"/>
    <n v="2"/>
    <n v="3"/>
    <n v="1"/>
    <n v="1"/>
    <n v="0"/>
    <n v="1"/>
    <n v="1"/>
  </r>
  <r>
    <x v="9"/>
    <s v="民政办业务管理岗"/>
    <n v="5"/>
    <n v="2"/>
    <n v="3"/>
    <n v="1"/>
    <n v="1"/>
    <n v="0"/>
    <n v="1"/>
    <n v="1"/>
  </r>
  <r>
    <x v="9"/>
    <s v="教体中心业务管理岗"/>
    <n v="7"/>
    <n v="3"/>
    <n v="4"/>
    <n v="2"/>
    <n v="2"/>
    <n v="0"/>
    <n v="1"/>
    <n v="1"/>
  </r>
  <r>
    <x v="9"/>
    <s v="扶贫岗"/>
    <n v="3"/>
    <n v="1"/>
    <n v="2"/>
    <n v="0"/>
    <n v="0"/>
    <n v="0"/>
    <n v="0"/>
    <n v="2"/>
  </r>
  <r>
    <x v="10"/>
    <s v="政策研究岗"/>
    <n v="8"/>
    <n v="0"/>
    <n v="8"/>
    <n v="4"/>
    <n v="4"/>
    <n v="0"/>
    <n v="0"/>
    <n v="4"/>
  </r>
  <r>
    <x v="11"/>
    <s v="放管服办公室业务管理岗"/>
    <n v="4"/>
    <n v="2"/>
    <n v="2"/>
    <n v="1"/>
    <n v="1"/>
    <n v="0"/>
    <n v="0"/>
    <n v="1"/>
  </r>
  <r>
    <x v="11"/>
    <s v="公共资源交易管理岗"/>
    <n v="2"/>
    <n v="1"/>
    <n v="1"/>
    <n v="1"/>
    <n v="1"/>
    <n v="0"/>
    <n v="0"/>
    <n v="0"/>
  </r>
  <r>
    <x v="12"/>
    <s v="综合事务岗"/>
    <n v="4"/>
    <n v="1"/>
    <n v="3"/>
    <n v="1"/>
    <n v="1"/>
    <n v="0"/>
    <n v="0"/>
    <n v="2"/>
  </r>
  <r>
    <x v="12"/>
    <s v="党风政风监督岗"/>
    <n v="2"/>
    <n v="1"/>
    <n v="1"/>
    <n v="0"/>
    <n v="0"/>
    <n v="0"/>
    <n v="1"/>
    <n v="0"/>
  </r>
  <r>
    <x v="12"/>
    <s v="案件审理岗"/>
    <n v="1"/>
    <n v="0"/>
    <n v="1"/>
    <n v="0"/>
    <n v="0"/>
    <n v="0"/>
    <n v="1"/>
    <n v="0"/>
  </r>
  <r>
    <x v="12"/>
    <s v="审计岗"/>
    <n v="2"/>
    <n v="0"/>
    <n v="2"/>
    <n v="1"/>
    <n v="1"/>
    <n v="0"/>
    <n v="0"/>
    <n v="1"/>
  </r>
  <r>
    <x v="13"/>
    <s v="巡察督查岗"/>
    <n v="5"/>
    <n v="3"/>
    <n v="2"/>
    <n v="2"/>
    <n v="2"/>
    <n v="0"/>
    <n v="0"/>
    <n v="0"/>
  </r>
  <r>
    <x v="14"/>
    <s v="综合事务岗"/>
    <n v="1"/>
    <n v="0"/>
    <n v="1"/>
    <n v="0"/>
    <n v="0"/>
    <n v="0"/>
    <n v="0"/>
    <n v="1"/>
  </r>
  <r>
    <x v="14"/>
    <s v="项目建设和企业服务部部长"/>
    <n v="1"/>
    <n v="0"/>
    <n v="1"/>
    <n v="0"/>
    <n v="0"/>
    <n v="0"/>
    <n v="1"/>
    <n v="0"/>
  </r>
  <r>
    <x v="14"/>
    <s v="园区统计岗"/>
    <n v="2"/>
    <n v="0"/>
    <n v="2"/>
    <n v="1"/>
    <n v="1"/>
    <n v="0"/>
    <n v="0"/>
    <n v="1"/>
  </r>
  <r>
    <x v="14"/>
    <s v="项目建设和企业服务岗"/>
    <n v="4"/>
    <n v="2"/>
    <n v="2"/>
    <n v="1"/>
    <n v="1"/>
    <n v="0"/>
    <n v="0"/>
    <n v="1"/>
  </r>
  <r>
    <x v="14"/>
    <s v="招商服务部部长"/>
    <n v="1"/>
    <n v="0"/>
    <n v="1"/>
    <n v="0"/>
    <n v="0"/>
    <n v="0"/>
    <n v="1"/>
    <n v="0"/>
  </r>
  <r>
    <x v="14"/>
    <s v="招商服务岗"/>
    <n v="3"/>
    <n v="1"/>
    <n v="2"/>
    <n v="1"/>
    <n v="0"/>
    <n v="1"/>
    <n v="0"/>
    <n v="1"/>
  </r>
  <r>
    <x v="15"/>
    <s v="综合事务岗"/>
    <n v="1"/>
    <n v="0"/>
    <n v="1"/>
    <n v="1"/>
    <n v="1"/>
    <n v="0"/>
    <n v="0"/>
    <n v="0"/>
  </r>
  <r>
    <x v="15"/>
    <s v="园区统计岗"/>
    <n v="2"/>
    <n v="0"/>
    <n v="2"/>
    <n v="1"/>
    <n v="1"/>
    <n v="0"/>
    <n v="0"/>
    <n v="1"/>
  </r>
  <r>
    <x v="15"/>
    <s v="项目建设和企业服务岗"/>
    <n v="4"/>
    <n v="1"/>
    <n v="3"/>
    <n v="2"/>
    <n v="2"/>
    <n v="0"/>
    <n v="0"/>
    <n v="1"/>
  </r>
  <r>
    <x v="15"/>
    <s v="招商服务部部长"/>
    <n v="1"/>
    <n v="0"/>
    <n v="1"/>
    <n v="0"/>
    <n v="0"/>
    <n v="0"/>
    <n v="1"/>
    <n v="0"/>
  </r>
  <r>
    <x v="15"/>
    <s v="招商服务岗"/>
    <n v="3"/>
    <n v="0"/>
    <n v="3"/>
    <n v="2"/>
    <n v="0"/>
    <n v="2"/>
    <n v="0"/>
    <n v="1"/>
  </r>
  <r>
    <x v="16"/>
    <s v="中关村园区发展服务中心副主任"/>
    <n v="2"/>
    <n v="1"/>
    <n v="1"/>
    <n v="0"/>
    <n v="0"/>
    <n v="0"/>
    <n v="1"/>
    <n v="0"/>
  </r>
  <r>
    <x v="16"/>
    <s v="综合事务岗"/>
    <n v="2"/>
    <n v="0"/>
    <n v="2"/>
    <n v="1"/>
    <n v="1"/>
    <n v="0"/>
    <n v="0"/>
    <n v="1"/>
  </r>
  <r>
    <x v="16"/>
    <s v="园区统计岗"/>
    <n v="2"/>
    <n v="0"/>
    <n v="2"/>
    <n v="1"/>
    <n v="1"/>
    <n v="0"/>
    <n v="0"/>
    <n v="1"/>
  </r>
  <r>
    <x v="16"/>
    <s v="项目建设和企业服务岗"/>
    <n v="5"/>
    <n v="2"/>
    <n v="3"/>
    <n v="2"/>
    <n v="2"/>
    <n v="0"/>
    <n v="0"/>
    <n v="1"/>
  </r>
  <r>
    <x v="16"/>
    <s v="招商服务部部长"/>
    <n v="1"/>
    <n v="0"/>
    <n v="1"/>
    <n v="0"/>
    <n v="0"/>
    <n v="0"/>
    <n v="1"/>
    <n v="0"/>
  </r>
  <r>
    <x v="16"/>
    <s v="招商服务岗"/>
    <n v="5"/>
    <n v="0"/>
    <n v="5"/>
    <n v="3"/>
    <n v="0"/>
    <n v="3"/>
    <n v="0"/>
    <n v="2"/>
  </r>
  <r>
    <x v="17"/>
    <s v="党群岗"/>
    <n v="2"/>
    <n v="1"/>
    <n v="1"/>
    <n v="1"/>
    <n v="1"/>
    <n v="0"/>
    <n v="0"/>
    <n v="0"/>
  </r>
  <r>
    <x v="17"/>
    <s v="统计岗"/>
    <n v="1"/>
    <n v="0"/>
    <n v="1"/>
    <n v="1"/>
    <n v="1"/>
    <n v="0"/>
    <n v="0"/>
    <n v="0"/>
  </r>
  <r>
    <x v="17"/>
    <s v="综合事务岗"/>
    <n v="2"/>
    <n v="1"/>
    <n v="1"/>
    <n v="1"/>
    <n v="1"/>
    <n v="0"/>
    <n v="0"/>
    <n v="0"/>
  </r>
  <r>
    <x v="17"/>
    <s v="社会事务岗"/>
    <n v="5"/>
    <n v="2"/>
    <n v="3"/>
    <n v="2"/>
    <n v="2"/>
    <n v="0"/>
    <n v="0"/>
    <n v="1"/>
  </r>
  <r>
    <x v="17"/>
    <s v="城建管理岗"/>
    <n v="3"/>
    <n v="1"/>
    <n v="2"/>
    <n v="1"/>
    <n v="1"/>
    <n v="0"/>
    <n v="0"/>
    <n v="1"/>
  </r>
  <r>
    <x v="17"/>
    <s v="社会治安综合治理中心综合业务岗"/>
    <n v="3"/>
    <n v="2"/>
    <n v="1"/>
    <n v="0"/>
    <n v="0"/>
    <n v="0"/>
    <n v="0"/>
    <n v="1"/>
  </r>
  <r>
    <x v="17"/>
    <s v="财税和社会劳动保障岗"/>
    <n v="3"/>
    <n v="1"/>
    <n v="2"/>
    <n v="1"/>
    <n v="1"/>
    <n v="0"/>
    <n v="0"/>
    <n v="1"/>
  </r>
  <r>
    <x v="17"/>
    <s v="城市管理和综合执法中队队员"/>
    <n v="9"/>
    <n v="6"/>
    <n v="3"/>
    <n v="0"/>
    <n v="0"/>
    <n v="0"/>
    <n v="0"/>
    <n v="3"/>
  </r>
  <r>
    <x v="18"/>
    <s v="党群岗"/>
    <n v="2"/>
    <n v="1"/>
    <n v="1"/>
    <n v="1"/>
    <n v="1"/>
    <n v="0"/>
    <n v="0"/>
    <n v="0"/>
  </r>
  <r>
    <x v="18"/>
    <s v="统计岗"/>
    <n v="1"/>
    <n v="0"/>
    <n v="1"/>
    <n v="1"/>
    <n v="1"/>
    <n v="0"/>
    <n v="0"/>
    <n v="0"/>
  </r>
  <r>
    <x v="18"/>
    <s v="综合事务岗"/>
    <n v="2"/>
    <n v="1"/>
    <n v="1"/>
    <n v="1"/>
    <n v="1"/>
    <n v="0"/>
    <n v="0"/>
    <n v="0"/>
  </r>
  <r>
    <x v="18"/>
    <s v="社会事务岗"/>
    <n v="5"/>
    <n v="2"/>
    <n v="3"/>
    <n v="2"/>
    <n v="2"/>
    <n v="0"/>
    <n v="0"/>
    <n v="1"/>
  </r>
  <r>
    <x v="18"/>
    <s v="城建管理岗"/>
    <n v="3"/>
    <n v="1"/>
    <n v="2"/>
    <n v="1"/>
    <n v="1"/>
    <n v="0"/>
    <n v="0"/>
    <n v="1"/>
  </r>
  <r>
    <x v="18"/>
    <s v="社会治安综合治理中心综合业务岗"/>
    <n v="3"/>
    <n v="2"/>
    <n v="1"/>
    <n v="0"/>
    <n v="0"/>
    <n v="0"/>
    <n v="0"/>
    <n v="1"/>
  </r>
  <r>
    <x v="18"/>
    <s v="财税和社会劳动保障岗"/>
    <n v="3"/>
    <n v="1"/>
    <n v="2"/>
    <n v="1"/>
    <n v="1"/>
    <n v="0"/>
    <n v="0"/>
    <n v="1"/>
  </r>
  <r>
    <x v="18"/>
    <s v="城市管理和综合执法中队队员"/>
    <n v="9"/>
    <n v="6"/>
    <n v="3"/>
    <n v="0"/>
    <n v="0"/>
    <n v="0"/>
    <n v="0"/>
    <n v="3"/>
  </r>
  <r>
    <x v="19"/>
    <s v="党工委书记"/>
    <n v="1"/>
    <n v="0"/>
    <n v="0"/>
    <n v="0"/>
    <n v="0"/>
    <n v="0"/>
    <n v="0"/>
    <n v="0"/>
  </r>
  <r>
    <x v="19"/>
    <s v="党群岗"/>
    <n v="2"/>
    <n v="1"/>
    <n v="1"/>
    <n v="1"/>
    <n v="1"/>
    <n v="0"/>
    <n v="0"/>
    <n v="0"/>
  </r>
  <r>
    <x v="19"/>
    <s v="综合事务岗"/>
    <n v="2"/>
    <n v="1"/>
    <n v="1"/>
    <n v="1"/>
    <n v="1"/>
    <n v="0"/>
    <n v="0"/>
    <n v="0"/>
  </r>
  <r>
    <x v="19"/>
    <s v="社会事务岗"/>
    <n v="5"/>
    <n v="3"/>
    <n v="2"/>
    <n v="0"/>
    <n v="0"/>
    <n v="0"/>
    <n v="0"/>
    <n v="2"/>
  </r>
  <r>
    <x v="19"/>
    <s v="城建管理岗"/>
    <n v="3"/>
    <n v="2"/>
    <n v="1"/>
    <n v="0"/>
    <n v="0"/>
    <n v="0"/>
    <n v="0"/>
    <n v="1"/>
  </r>
  <r>
    <x v="19"/>
    <s v="社会治安综合治理中心综合业务岗"/>
    <n v="3"/>
    <n v="2"/>
    <n v="1"/>
    <n v="1"/>
    <n v="1"/>
    <n v="0"/>
    <n v="0"/>
    <n v="0"/>
  </r>
  <r>
    <x v="19"/>
    <s v="财税和社会劳动保障岗"/>
    <n v="3"/>
    <n v="2"/>
    <n v="1"/>
    <n v="1"/>
    <n v="1"/>
    <n v="0"/>
    <n v="0"/>
    <n v="0"/>
  </r>
  <r>
    <x v="19"/>
    <s v="城市管理和综合执法中队队员"/>
    <n v="9"/>
    <n v="8"/>
    <n v="1"/>
    <n v="0"/>
    <n v="0"/>
    <n v="0"/>
    <n v="0"/>
    <n v="1"/>
  </r>
  <r>
    <x v="20"/>
    <s v="国土管理岗"/>
    <n v="4"/>
    <n v="2"/>
    <n v="2"/>
    <n v="1"/>
    <n v="1"/>
    <n v="0"/>
    <n v="1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数据透视表1" cacheId="2" applyNumberFormats="0" applyBorderFormats="0" applyFontFormats="0" applyPatternFormats="0" applyAlignmentFormats="0" applyWidthHeightFormats="1" dataCaption="值" updatedVersion="6" minRefreshableVersion="3" useAutoFormatting="1" createdVersion="6" indent="0" outline="1" outlineData="1" multipleFieldFilters="0">
  <location ref="F2:G11" firstHeaderRow="1" firstDataRow="1" firstDataCol="1"/>
  <pivotFields count="1">
    <pivotField axis="axisRow" dataField="1" showAll="0" sortType="descending">
      <items count="9">
        <item x="6"/>
        <item x="1"/>
        <item x="4"/>
        <item x="5"/>
        <item x="2"/>
        <item x="0"/>
        <item x="3"/>
        <item x="7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</pivotFields>
  <rowFields count="1">
    <field x="0"/>
  </rowFields>
  <rowItems count="9">
    <i>
      <x/>
    </i>
    <i>
      <x v="7"/>
    </i>
    <i>
      <x v="2"/>
    </i>
    <i>
      <x v="1"/>
    </i>
    <i>
      <x v="4"/>
    </i>
    <i>
      <x v="6"/>
    </i>
    <i>
      <x v="5"/>
    </i>
    <i>
      <x v="3"/>
    </i>
    <i t="grand">
      <x/>
    </i>
  </rowItems>
  <colItems count="1">
    <i/>
  </colItems>
  <dataFields count="1">
    <dataField name="计数项:编制来源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数据透视表2" cacheId="3" applyNumberFormats="0" applyBorderFormats="0" applyFontFormats="0" applyPatternFormats="0" applyAlignmentFormats="0" applyWidthHeightFormats="1" dataCaption="值" updatedVersion="6" minRefreshableVersion="3" useAutoFormatting="1" createdVersion="6" indent="0" outline="1" outlineData="1" multipleFieldFilters="0">
  <location ref="A1:H23" firstHeaderRow="0" firstDataRow="1" firstDataCol="1"/>
  <pivotFields count="10">
    <pivotField axis="axisRow" showAll="0" sortType="descending">
      <items count="22">
        <item x="18"/>
        <item x="15"/>
        <item x="6"/>
        <item x="8"/>
        <item x="13"/>
        <item x="20"/>
        <item x="11"/>
        <item x="12"/>
        <item x="5"/>
        <item x="4"/>
        <item x="9"/>
        <item x="17"/>
        <item x="14"/>
        <item x="3"/>
        <item x="10"/>
        <item x="1"/>
        <item x="19"/>
        <item x="16"/>
        <item x="7"/>
        <item x="0"/>
        <item x="2"/>
        <item t="default"/>
      </items>
      <autoSortScope>
        <pivotArea dataOnly="0" outline="0" fieldPosition="0">
          <references count="1">
            <reference field="4294967294" count="1" selected="0">
              <x v="3"/>
            </reference>
          </references>
        </pivotArea>
      </autoSortScope>
    </pivotField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showAll="0"/>
  </pivotFields>
  <rowFields count="1">
    <field x="0"/>
  </rowFields>
  <rowItems count="22">
    <i>
      <x v="19"/>
    </i>
    <i>
      <x v="8"/>
    </i>
    <i>
      <x/>
    </i>
    <i>
      <x v="11"/>
    </i>
    <i>
      <x v="17"/>
    </i>
    <i>
      <x v="2"/>
    </i>
    <i>
      <x v="1"/>
    </i>
    <i>
      <x v="3"/>
    </i>
    <i>
      <x v="9"/>
    </i>
    <i>
      <x v="18"/>
    </i>
    <i>
      <x v="13"/>
    </i>
    <i>
      <x v="10"/>
    </i>
    <i>
      <x v="14"/>
    </i>
    <i>
      <x v="20"/>
    </i>
    <i>
      <x v="16"/>
    </i>
    <i>
      <x v="12"/>
    </i>
    <i>
      <x v="15"/>
    </i>
    <i>
      <x v="4"/>
    </i>
    <i>
      <x v="7"/>
    </i>
    <i>
      <x v="6"/>
    </i>
    <i>
      <x v="5"/>
    </i>
    <i t="grand">
      <x/>
    </i>
  </rowItems>
  <colFields count="1">
    <field x="-2"/>
  </colFields>
  <colItems count="7">
    <i>
      <x/>
    </i>
    <i i="1">
      <x v="1"/>
    </i>
    <i i="2">
      <x v="2"/>
    </i>
    <i i="3">
      <x v="3"/>
    </i>
    <i i="4">
      <x v="4"/>
    </i>
    <i i="5">
      <x v="5"/>
    </i>
    <i i="6">
      <x v="6"/>
    </i>
  </colItems>
  <dataFields count="7">
    <dataField name="求和项:岗位_x000a_总员额" fld="2" baseField="0" baseItem="0"/>
    <dataField name="求和项:已定岗_x000a_人数" fld="3" baseField="0" baseItem="0"/>
    <dataField name="求和项:外聘总员额" fld="4" baseField="0" baseItem="19"/>
    <dataField name="求和项:第一批总员额" fld="5" baseField="0" baseItem="0"/>
    <dataField name="求和项:第一批公开招聘" fld="6" baseField="0" baseItem="0"/>
    <dataField name="求和项:第一批猎聘" fld="7" baseField="0" baseItem="19"/>
    <dataField name="求和项:建议第二批公开选聘" fld="8" baseField="0" baseItem="19"/>
  </dataFields>
  <formats count="6">
    <format dxfId="5">
      <pivotArea field="0" type="button" dataOnly="0" labelOnly="1" outline="0" fieldPosition="0"/>
    </format>
    <format dxfId="4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  <format dxfId="3">
      <pivotArea field="0" type="button" dataOnly="0" labelOnly="1" outline="0" fieldPosition="0"/>
    </format>
    <format dxfId="2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  <format dxfId="1">
      <pivotArea field="0" type="button" dataOnly="0" labelOnly="1" outline="0" fieldPosition="0"/>
    </format>
    <format dxfId="0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5"/>
  <sheetViews>
    <sheetView topLeftCell="A85" workbookViewId="0">
      <selection activeCell="D2" sqref="D2:F119"/>
    </sheetView>
  </sheetViews>
  <sheetFormatPr defaultColWidth="8.5546875" defaultRowHeight="12" x14ac:dyDescent="0.15"/>
  <cols>
    <col min="1" max="1" width="20.109375" style="95" customWidth="1"/>
    <col min="2" max="2" width="32" style="96" customWidth="1"/>
    <col min="3" max="3" width="9.5546875" style="84" customWidth="1"/>
    <col min="4" max="4" width="9.21875" style="84" customWidth="1"/>
    <col min="5" max="5" width="10.33203125" style="84" customWidth="1"/>
    <col min="6" max="6" width="10.109375" style="84" customWidth="1"/>
    <col min="7" max="12" width="11.44140625" style="84" customWidth="1"/>
    <col min="13" max="16384" width="8.5546875" style="95"/>
  </cols>
  <sheetData>
    <row r="1" spans="1:12" s="93" customFormat="1" ht="45" customHeight="1" x14ac:dyDescent="0.4">
      <c r="A1" s="118" t="s">
        <v>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</row>
    <row r="2" spans="1:12" ht="39" customHeight="1" x14ac:dyDescent="0.15">
      <c r="A2" s="97" t="s">
        <v>1</v>
      </c>
      <c r="B2" s="98" t="s">
        <v>2</v>
      </c>
      <c r="C2" s="98" t="s">
        <v>3</v>
      </c>
      <c r="D2" s="98" t="s">
        <v>4</v>
      </c>
      <c r="E2" s="98" t="s">
        <v>5</v>
      </c>
      <c r="F2" s="98" t="s">
        <v>6</v>
      </c>
      <c r="G2" s="98" t="s">
        <v>7</v>
      </c>
      <c r="H2" s="98" t="s">
        <v>8</v>
      </c>
      <c r="I2" s="98"/>
      <c r="J2" s="98" t="s">
        <v>9</v>
      </c>
      <c r="K2" s="98" t="s">
        <v>10</v>
      </c>
      <c r="L2" s="98" t="s">
        <v>11</v>
      </c>
    </row>
    <row r="3" spans="1:12" ht="27" customHeight="1" x14ac:dyDescent="0.15">
      <c r="A3" s="115" t="s">
        <v>12</v>
      </c>
      <c r="B3" s="98" t="s">
        <v>13</v>
      </c>
      <c r="C3" s="48">
        <v>3</v>
      </c>
      <c r="D3" s="86">
        <v>2</v>
      </c>
      <c r="E3" s="97">
        <f t="shared" ref="E3:E66" si="0">C3-D3</f>
        <v>1</v>
      </c>
      <c r="F3" s="97"/>
      <c r="G3" s="100">
        <f t="shared" ref="G3:G66" si="1">E3-F3</f>
        <v>1</v>
      </c>
      <c r="H3" s="74">
        <f>I3+J3+K3</f>
        <v>1</v>
      </c>
      <c r="I3" s="97"/>
      <c r="J3" s="97">
        <v>1</v>
      </c>
      <c r="K3" s="97"/>
      <c r="L3" s="97">
        <f>G3-I3-J3-K3</f>
        <v>0</v>
      </c>
    </row>
    <row r="4" spans="1:12" ht="28.05" customHeight="1" x14ac:dyDescent="0.15">
      <c r="A4" s="116"/>
      <c r="B4" s="48" t="s">
        <v>14</v>
      </c>
      <c r="C4" s="86">
        <v>1</v>
      </c>
      <c r="D4" s="86">
        <v>0</v>
      </c>
      <c r="E4" s="97">
        <f t="shared" si="0"/>
        <v>1</v>
      </c>
      <c r="F4" s="97"/>
      <c r="G4" s="97">
        <f t="shared" si="1"/>
        <v>1</v>
      </c>
      <c r="H4" s="74">
        <f t="shared" ref="H4:H67" si="2">I4+J4+K4</f>
        <v>1</v>
      </c>
      <c r="I4" s="97">
        <v>1</v>
      </c>
      <c r="J4" s="97"/>
      <c r="K4" s="97"/>
      <c r="L4" s="97">
        <f t="shared" ref="L4:L67" si="3">G4-I4-J4-K4</f>
        <v>0</v>
      </c>
    </row>
    <row r="5" spans="1:12" ht="28.05" customHeight="1" x14ac:dyDescent="0.15">
      <c r="A5" s="116"/>
      <c r="B5" s="48" t="s">
        <v>15</v>
      </c>
      <c r="C5" s="86">
        <v>2</v>
      </c>
      <c r="D5" s="86">
        <v>1</v>
      </c>
      <c r="E5" s="97">
        <f t="shared" si="0"/>
        <v>1</v>
      </c>
      <c r="F5" s="97"/>
      <c r="G5" s="97">
        <f t="shared" si="1"/>
        <v>1</v>
      </c>
      <c r="H5" s="74">
        <f t="shared" si="2"/>
        <v>0</v>
      </c>
      <c r="I5" s="97"/>
      <c r="J5" s="97"/>
      <c r="K5" s="97"/>
      <c r="L5" s="97">
        <f t="shared" si="3"/>
        <v>1</v>
      </c>
    </row>
    <row r="6" spans="1:12" ht="28.05" customHeight="1" x14ac:dyDescent="0.15">
      <c r="A6" s="116"/>
      <c r="B6" s="48" t="s">
        <v>16</v>
      </c>
      <c r="C6" s="86">
        <v>5</v>
      </c>
      <c r="D6" s="86">
        <v>0</v>
      </c>
      <c r="E6" s="97">
        <f t="shared" si="0"/>
        <v>5</v>
      </c>
      <c r="F6" s="97"/>
      <c r="G6" s="97">
        <f t="shared" si="1"/>
        <v>5</v>
      </c>
      <c r="H6" s="74">
        <f t="shared" si="2"/>
        <v>3</v>
      </c>
      <c r="I6" s="97">
        <v>3</v>
      </c>
      <c r="J6" s="97"/>
      <c r="K6" s="97"/>
      <c r="L6" s="97">
        <f t="shared" si="3"/>
        <v>2</v>
      </c>
    </row>
    <row r="7" spans="1:12" ht="28.05" customHeight="1" x14ac:dyDescent="0.15">
      <c r="A7" s="116"/>
      <c r="B7" s="48" t="s">
        <v>17</v>
      </c>
      <c r="C7" s="86">
        <v>2</v>
      </c>
      <c r="D7" s="86">
        <v>1</v>
      </c>
      <c r="E7" s="97">
        <f t="shared" si="0"/>
        <v>1</v>
      </c>
      <c r="F7" s="97"/>
      <c r="G7" s="97">
        <f t="shared" si="1"/>
        <v>1</v>
      </c>
      <c r="H7" s="74">
        <f t="shared" si="2"/>
        <v>1</v>
      </c>
      <c r="I7" s="97">
        <v>1</v>
      </c>
      <c r="J7" s="97"/>
      <c r="K7" s="97"/>
      <c r="L7" s="97">
        <f t="shared" si="3"/>
        <v>0</v>
      </c>
    </row>
    <row r="8" spans="1:12" ht="28.05" customHeight="1" x14ac:dyDescent="0.15">
      <c r="A8" s="116"/>
      <c r="B8" s="48" t="s">
        <v>18</v>
      </c>
      <c r="C8" s="86">
        <v>3</v>
      </c>
      <c r="D8" s="86">
        <v>0</v>
      </c>
      <c r="E8" s="97">
        <f t="shared" si="0"/>
        <v>3</v>
      </c>
      <c r="F8" s="97"/>
      <c r="G8" s="97">
        <f t="shared" si="1"/>
        <v>3</v>
      </c>
      <c r="H8" s="74">
        <f t="shared" si="2"/>
        <v>2</v>
      </c>
      <c r="I8" s="97">
        <v>2</v>
      </c>
      <c r="J8" s="97"/>
      <c r="K8" s="97"/>
      <c r="L8" s="97">
        <f t="shared" si="3"/>
        <v>1</v>
      </c>
    </row>
    <row r="9" spans="1:12" ht="28.05" customHeight="1" x14ac:dyDescent="0.15">
      <c r="A9" s="116"/>
      <c r="B9" s="48" t="s">
        <v>19</v>
      </c>
      <c r="C9" s="86">
        <v>1</v>
      </c>
      <c r="D9" s="86">
        <v>0</v>
      </c>
      <c r="E9" s="97">
        <f t="shared" si="0"/>
        <v>1</v>
      </c>
      <c r="F9" s="97"/>
      <c r="G9" s="97">
        <f t="shared" si="1"/>
        <v>1</v>
      </c>
      <c r="H9" s="74">
        <f t="shared" si="2"/>
        <v>1</v>
      </c>
      <c r="I9" s="97"/>
      <c r="J9" s="97">
        <v>1</v>
      </c>
      <c r="K9" s="97"/>
      <c r="L9" s="97">
        <f t="shared" si="3"/>
        <v>0</v>
      </c>
    </row>
    <row r="10" spans="1:12" ht="28.05" customHeight="1" x14ac:dyDescent="0.15">
      <c r="A10" s="116"/>
      <c r="B10" s="48" t="s">
        <v>20</v>
      </c>
      <c r="C10" s="86">
        <v>1</v>
      </c>
      <c r="D10" s="86">
        <v>0</v>
      </c>
      <c r="E10" s="97">
        <f t="shared" si="0"/>
        <v>1</v>
      </c>
      <c r="F10" s="97"/>
      <c r="G10" s="97">
        <f t="shared" si="1"/>
        <v>1</v>
      </c>
      <c r="H10" s="74">
        <f t="shared" si="2"/>
        <v>1</v>
      </c>
      <c r="I10" s="97">
        <v>1</v>
      </c>
      <c r="J10" s="97"/>
      <c r="K10" s="97"/>
      <c r="L10" s="97">
        <f t="shared" si="3"/>
        <v>0</v>
      </c>
    </row>
    <row r="11" spans="1:12" ht="28.05" customHeight="1" x14ac:dyDescent="0.15">
      <c r="A11" s="116"/>
      <c r="B11" s="48" t="s">
        <v>21</v>
      </c>
      <c r="C11" s="86">
        <v>3</v>
      </c>
      <c r="D11" s="86">
        <v>0</v>
      </c>
      <c r="E11" s="97">
        <f t="shared" si="0"/>
        <v>3</v>
      </c>
      <c r="F11" s="97"/>
      <c r="G11" s="97">
        <f t="shared" si="1"/>
        <v>3</v>
      </c>
      <c r="H11" s="74">
        <f t="shared" si="2"/>
        <v>3</v>
      </c>
      <c r="I11" s="97">
        <v>3</v>
      </c>
      <c r="J11" s="97"/>
      <c r="K11" s="97"/>
      <c r="L11" s="97">
        <f t="shared" si="3"/>
        <v>0</v>
      </c>
    </row>
    <row r="12" spans="1:12" ht="28.05" customHeight="1" x14ac:dyDescent="0.15">
      <c r="A12" s="117"/>
      <c r="B12" s="48" t="s">
        <v>22</v>
      </c>
      <c r="C12" s="86">
        <v>10</v>
      </c>
      <c r="D12" s="86">
        <v>9</v>
      </c>
      <c r="E12" s="97">
        <f t="shared" si="0"/>
        <v>1</v>
      </c>
      <c r="F12" s="97"/>
      <c r="G12" s="97">
        <f t="shared" si="1"/>
        <v>1</v>
      </c>
      <c r="H12" s="74">
        <f t="shared" si="2"/>
        <v>0</v>
      </c>
      <c r="I12" s="97"/>
      <c r="J12" s="97"/>
      <c r="K12" s="97"/>
      <c r="L12" s="97">
        <f t="shared" si="3"/>
        <v>1</v>
      </c>
    </row>
    <row r="13" spans="1:12" ht="28.05" customHeight="1" x14ac:dyDescent="0.15">
      <c r="A13" s="115" t="s">
        <v>23</v>
      </c>
      <c r="B13" s="48" t="s">
        <v>15</v>
      </c>
      <c r="C13" s="86">
        <v>2</v>
      </c>
      <c r="D13" s="86">
        <v>1</v>
      </c>
      <c r="E13" s="97">
        <f t="shared" si="0"/>
        <v>1</v>
      </c>
      <c r="F13" s="97"/>
      <c r="G13" s="97">
        <f t="shared" si="1"/>
        <v>1</v>
      </c>
      <c r="H13" s="74">
        <f t="shared" si="2"/>
        <v>0</v>
      </c>
      <c r="I13" s="97"/>
      <c r="J13" s="97"/>
      <c r="K13" s="97"/>
      <c r="L13" s="97">
        <f t="shared" si="3"/>
        <v>1</v>
      </c>
    </row>
    <row r="14" spans="1:12" ht="36" customHeight="1" x14ac:dyDescent="0.15">
      <c r="A14" s="116"/>
      <c r="B14" s="48" t="s">
        <v>24</v>
      </c>
      <c r="C14" s="86">
        <v>4</v>
      </c>
      <c r="D14" s="86">
        <v>2</v>
      </c>
      <c r="E14" s="97">
        <f t="shared" si="0"/>
        <v>2</v>
      </c>
      <c r="F14" s="97"/>
      <c r="G14" s="97">
        <f t="shared" si="1"/>
        <v>2</v>
      </c>
      <c r="H14" s="74">
        <f t="shared" si="2"/>
        <v>1</v>
      </c>
      <c r="I14" s="97">
        <v>1</v>
      </c>
      <c r="J14" s="97"/>
      <c r="K14" s="97"/>
      <c r="L14" s="97">
        <f t="shared" si="3"/>
        <v>1</v>
      </c>
    </row>
    <row r="15" spans="1:12" ht="28.05" customHeight="1" x14ac:dyDescent="0.15">
      <c r="A15" s="116"/>
      <c r="B15" s="48" t="s">
        <v>25</v>
      </c>
      <c r="C15" s="86">
        <v>6</v>
      </c>
      <c r="D15" s="86">
        <v>3</v>
      </c>
      <c r="E15" s="97">
        <f t="shared" si="0"/>
        <v>3</v>
      </c>
      <c r="F15" s="97"/>
      <c r="G15" s="97">
        <f t="shared" si="1"/>
        <v>3</v>
      </c>
      <c r="H15" s="74">
        <f t="shared" si="2"/>
        <v>1</v>
      </c>
      <c r="I15" s="97">
        <v>1</v>
      </c>
      <c r="J15" s="97"/>
      <c r="K15" s="97"/>
      <c r="L15" s="97">
        <f t="shared" si="3"/>
        <v>2</v>
      </c>
    </row>
    <row r="16" spans="1:12" ht="28.05" customHeight="1" x14ac:dyDescent="0.15">
      <c r="A16" s="117"/>
      <c r="B16" s="48" t="s">
        <v>26</v>
      </c>
      <c r="C16" s="86">
        <v>4</v>
      </c>
      <c r="D16" s="86">
        <v>2</v>
      </c>
      <c r="E16" s="97">
        <f t="shared" si="0"/>
        <v>2</v>
      </c>
      <c r="F16" s="97"/>
      <c r="G16" s="97">
        <f t="shared" si="1"/>
        <v>2</v>
      </c>
      <c r="H16" s="74">
        <f t="shared" si="2"/>
        <v>1</v>
      </c>
      <c r="I16" s="97">
        <v>1</v>
      </c>
      <c r="J16" s="97"/>
      <c r="K16" s="97"/>
      <c r="L16" s="97">
        <f t="shared" si="3"/>
        <v>1</v>
      </c>
    </row>
    <row r="17" spans="1:12" ht="26.1" customHeight="1" x14ac:dyDescent="0.15">
      <c r="A17" s="115" t="s">
        <v>27</v>
      </c>
      <c r="B17" s="48" t="s">
        <v>15</v>
      </c>
      <c r="C17" s="86">
        <v>3</v>
      </c>
      <c r="D17" s="86">
        <v>1</v>
      </c>
      <c r="E17" s="97">
        <f t="shared" si="0"/>
        <v>2</v>
      </c>
      <c r="F17" s="97"/>
      <c r="G17" s="97">
        <f t="shared" si="1"/>
        <v>2</v>
      </c>
      <c r="H17" s="74">
        <f t="shared" si="2"/>
        <v>0</v>
      </c>
      <c r="I17" s="97"/>
      <c r="J17" s="97"/>
      <c r="K17" s="97"/>
      <c r="L17" s="97">
        <f t="shared" si="3"/>
        <v>2</v>
      </c>
    </row>
    <row r="18" spans="1:12" ht="26.1" customHeight="1" x14ac:dyDescent="0.15">
      <c r="A18" s="116"/>
      <c r="B18" s="48" t="s">
        <v>28</v>
      </c>
      <c r="C18" s="86">
        <v>1</v>
      </c>
      <c r="D18" s="86">
        <v>0</v>
      </c>
      <c r="E18" s="97">
        <f t="shared" si="0"/>
        <v>1</v>
      </c>
      <c r="F18" s="97"/>
      <c r="G18" s="97">
        <f t="shared" si="1"/>
        <v>1</v>
      </c>
      <c r="H18" s="74">
        <f t="shared" si="2"/>
        <v>1</v>
      </c>
      <c r="I18" s="97"/>
      <c r="J18" s="97">
        <v>1</v>
      </c>
      <c r="K18" s="97"/>
      <c r="L18" s="97">
        <f t="shared" si="3"/>
        <v>0</v>
      </c>
    </row>
    <row r="19" spans="1:12" ht="26.1" customHeight="1" x14ac:dyDescent="0.15">
      <c r="A19" s="116"/>
      <c r="B19" s="48" t="s">
        <v>29</v>
      </c>
      <c r="C19" s="86">
        <v>2</v>
      </c>
      <c r="D19" s="86">
        <v>1</v>
      </c>
      <c r="E19" s="97">
        <f t="shared" si="0"/>
        <v>1</v>
      </c>
      <c r="F19" s="97"/>
      <c r="G19" s="97">
        <f t="shared" si="1"/>
        <v>1</v>
      </c>
      <c r="H19" s="74">
        <f t="shared" si="2"/>
        <v>1</v>
      </c>
      <c r="I19" s="97">
        <v>1</v>
      </c>
      <c r="J19" s="97"/>
      <c r="K19" s="97"/>
      <c r="L19" s="97">
        <f t="shared" si="3"/>
        <v>0</v>
      </c>
    </row>
    <row r="20" spans="1:12" ht="26.1" customHeight="1" x14ac:dyDescent="0.15">
      <c r="A20" s="116"/>
      <c r="B20" s="48" t="s">
        <v>30</v>
      </c>
      <c r="C20" s="86">
        <v>2</v>
      </c>
      <c r="D20" s="86">
        <v>1</v>
      </c>
      <c r="E20" s="97">
        <f t="shared" si="0"/>
        <v>1</v>
      </c>
      <c r="F20" s="97"/>
      <c r="G20" s="97">
        <f t="shared" si="1"/>
        <v>1</v>
      </c>
      <c r="H20" s="74">
        <f t="shared" si="2"/>
        <v>1</v>
      </c>
      <c r="I20" s="97">
        <v>1</v>
      </c>
      <c r="J20" s="97"/>
      <c r="K20" s="97"/>
      <c r="L20" s="97">
        <f t="shared" si="3"/>
        <v>0</v>
      </c>
    </row>
    <row r="21" spans="1:12" ht="26.1" customHeight="1" x14ac:dyDescent="0.15">
      <c r="A21" s="116"/>
      <c r="B21" s="48" t="s">
        <v>31</v>
      </c>
      <c r="C21" s="86">
        <v>3</v>
      </c>
      <c r="D21" s="86">
        <v>2</v>
      </c>
      <c r="E21" s="97">
        <f t="shared" si="0"/>
        <v>1</v>
      </c>
      <c r="F21" s="97"/>
      <c r="G21" s="97">
        <f t="shared" si="1"/>
        <v>1</v>
      </c>
      <c r="H21" s="74">
        <f t="shared" si="2"/>
        <v>1</v>
      </c>
      <c r="I21" s="97">
        <v>1</v>
      </c>
      <c r="J21" s="97"/>
      <c r="K21" s="97"/>
      <c r="L21" s="97">
        <f t="shared" si="3"/>
        <v>0</v>
      </c>
    </row>
    <row r="22" spans="1:12" ht="26.1" customHeight="1" x14ac:dyDescent="0.15">
      <c r="A22" s="116"/>
      <c r="B22" s="48" t="s">
        <v>32</v>
      </c>
      <c r="C22" s="86">
        <v>1</v>
      </c>
      <c r="D22" s="86">
        <v>0</v>
      </c>
      <c r="E22" s="97">
        <f t="shared" si="0"/>
        <v>1</v>
      </c>
      <c r="F22" s="97"/>
      <c r="G22" s="97">
        <f t="shared" si="1"/>
        <v>1</v>
      </c>
      <c r="H22" s="74">
        <f t="shared" si="2"/>
        <v>1</v>
      </c>
      <c r="I22" s="97">
        <v>1</v>
      </c>
      <c r="J22" s="97"/>
      <c r="K22" s="97"/>
      <c r="L22" s="97">
        <f t="shared" si="3"/>
        <v>0</v>
      </c>
    </row>
    <row r="23" spans="1:12" ht="26.1" customHeight="1" x14ac:dyDescent="0.15">
      <c r="A23" s="116"/>
      <c r="B23" s="48" t="s">
        <v>33</v>
      </c>
      <c r="C23" s="86">
        <v>2</v>
      </c>
      <c r="D23" s="86">
        <v>1</v>
      </c>
      <c r="E23" s="97">
        <f t="shared" si="0"/>
        <v>1</v>
      </c>
      <c r="F23" s="97"/>
      <c r="G23" s="97">
        <f t="shared" si="1"/>
        <v>1</v>
      </c>
      <c r="H23" s="74">
        <f t="shared" si="2"/>
        <v>1</v>
      </c>
      <c r="I23" s="97">
        <v>1</v>
      </c>
      <c r="J23" s="97"/>
      <c r="K23" s="97"/>
      <c r="L23" s="97">
        <f t="shared" si="3"/>
        <v>0</v>
      </c>
    </row>
    <row r="24" spans="1:12" ht="28.05" customHeight="1" x14ac:dyDescent="0.15">
      <c r="A24" s="117"/>
      <c r="B24" s="48" t="s">
        <v>34</v>
      </c>
      <c r="C24" s="86">
        <v>6</v>
      </c>
      <c r="D24" s="86">
        <v>3</v>
      </c>
      <c r="E24" s="97">
        <f t="shared" si="0"/>
        <v>3</v>
      </c>
      <c r="F24" s="97"/>
      <c r="G24" s="97">
        <f t="shared" si="1"/>
        <v>3</v>
      </c>
      <c r="H24" s="74">
        <f t="shared" si="2"/>
        <v>1</v>
      </c>
      <c r="I24" s="97">
        <v>1</v>
      </c>
      <c r="J24" s="97"/>
      <c r="K24" s="97"/>
      <c r="L24" s="97">
        <f t="shared" si="3"/>
        <v>2</v>
      </c>
    </row>
    <row r="25" spans="1:12" ht="28.05" customHeight="1" x14ac:dyDescent="0.15">
      <c r="A25" s="115" t="s">
        <v>35</v>
      </c>
      <c r="B25" s="48" t="s">
        <v>15</v>
      </c>
      <c r="C25" s="86">
        <v>2</v>
      </c>
      <c r="D25" s="86">
        <v>1</v>
      </c>
      <c r="E25" s="97">
        <f t="shared" si="0"/>
        <v>1</v>
      </c>
      <c r="F25" s="97"/>
      <c r="G25" s="97">
        <f t="shared" si="1"/>
        <v>1</v>
      </c>
      <c r="H25" s="74">
        <f t="shared" si="2"/>
        <v>0</v>
      </c>
      <c r="I25" s="97"/>
      <c r="J25" s="97"/>
      <c r="K25" s="97"/>
      <c r="L25" s="97">
        <f t="shared" si="3"/>
        <v>1</v>
      </c>
    </row>
    <row r="26" spans="1:12" ht="28.05" customHeight="1" x14ac:dyDescent="0.15">
      <c r="A26" s="116"/>
      <c r="B26" s="48" t="s">
        <v>36</v>
      </c>
      <c r="C26" s="86">
        <v>1</v>
      </c>
      <c r="D26" s="86">
        <v>0</v>
      </c>
      <c r="E26" s="97">
        <f t="shared" si="0"/>
        <v>1</v>
      </c>
      <c r="F26" s="97"/>
      <c r="G26" s="97">
        <f t="shared" si="1"/>
        <v>1</v>
      </c>
      <c r="H26" s="74">
        <f t="shared" si="2"/>
        <v>1</v>
      </c>
      <c r="I26" s="97"/>
      <c r="J26" s="97">
        <v>1</v>
      </c>
      <c r="K26" s="97"/>
      <c r="L26" s="97">
        <f t="shared" si="3"/>
        <v>0</v>
      </c>
    </row>
    <row r="27" spans="1:12" ht="28.05" customHeight="1" x14ac:dyDescent="0.15">
      <c r="A27" s="116"/>
      <c r="B27" s="48" t="s">
        <v>37</v>
      </c>
      <c r="C27" s="86">
        <v>2</v>
      </c>
      <c r="D27" s="86">
        <v>0</v>
      </c>
      <c r="E27" s="97">
        <f t="shared" si="0"/>
        <v>2</v>
      </c>
      <c r="F27" s="97"/>
      <c r="G27" s="97">
        <f t="shared" si="1"/>
        <v>2</v>
      </c>
      <c r="H27" s="74">
        <f t="shared" si="2"/>
        <v>1</v>
      </c>
      <c r="I27" s="97">
        <v>1</v>
      </c>
      <c r="J27" s="97"/>
      <c r="K27" s="97"/>
      <c r="L27" s="97">
        <f t="shared" si="3"/>
        <v>1</v>
      </c>
    </row>
    <row r="28" spans="1:12" ht="28.05" customHeight="1" x14ac:dyDescent="0.15">
      <c r="A28" s="116"/>
      <c r="B28" s="48" t="s">
        <v>38</v>
      </c>
      <c r="C28" s="86">
        <v>7</v>
      </c>
      <c r="D28" s="86">
        <v>1</v>
      </c>
      <c r="E28" s="97">
        <f t="shared" si="0"/>
        <v>6</v>
      </c>
      <c r="F28" s="97"/>
      <c r="G28" s="97">
        <f t="shared" si="1"/>
        <v>6</v>
      </c>
      <c r="H28" s="74">
        <f t="shared" si="2"/>
        <v>3</v>
      </c>
      <c r="I28" s="97"/>
      <c r="J28" s="97"/>
      <c r="K28" s="97">
        <v>3</v>
      </c>
      <c r="L28" s="97">
        <f t="shared" si="3"/>
        <v>3</v>
      </c>
    </row>
    <row r="29" spans="1:12" ht="28.05" customHeight="1" x14ac:dyDescent="0.15">
      <c r="A29" s="116"/>
      <c r="B29" s="48" t="s">
        <v>39</v>
      </c>
      <c r="C29" s="86">
        <v>3</v>
      </c>
      <c r="D29" s="86">
        <v>1</v>
      </c>
      <c r="E29" s="97">
        <f t="shared" si="0"/>
        <v>2</v>
      </c>
      <c r="F29" s="97"/>
      <c r="G29" s="97">
        <f t="shared" si="1"/>
        <v>2</v>
      </c>
      <c r="H29" s="74">
        <f t="shared" si="2"/>
        <v>1</v>
      </c>
      <c r="I29" s="97">
        <v>1</v>
      </c>
      <c r="J29" s="97"/>
      <c r="K29" s="97"/>
      <c r="L29" s="97">
        <f t="shared" si="3"/>
        <v>1</v>
      </c>
    </row>
    <row r="30" spans="1:12" ht="28.05" customHeight="1" x14ac:dyDescent="0.15">
      <c r="A30" s="117"/>
      <c r="B30" s="48" t="s">
        <v>40</v>
      </c>
      <c r="C30" s="86">
        <v>4</v>
      </c>
      <c r="D30" s="86">
        <v>2</v>
      </c>
      <c r="E30" s="97">
        <f t="shared" si="0"/>
        <v>2</v>
      </c>
      <c r="F30" s="97"/>
      <c r="G30" s="97">
        <f t="shared" si="1"/>
        <v>2</v>
      </c>
      <c r="H30" s="74">
        <f t="shared" si="2"/>
        <v>2</v>
      </c>
      <c r="I30" s="97">
        <v>2</v>
      </c>
      <c r="J30" s="97"/>
      <c r="K30" s="97"/>
      <c r="L30" s="97">
        <f t="shared" si="3"/>
        <v>0</v>
      </c>
    </row>
    <row r="31" spans="1:12" ht="28.05" customHeight="1" x14ac:dyDescent="0.15">
      <c r="A31" s="115" t="s">
        <v>41</v>
      </c>
      <c r="B31" s="98" t="s">
        <v>42</v>
      </c>
      <c r="C31" s="86">
        <v>2</v>
      </c>
      <c r="D31" s="86">
        <v>1</v>
      </c>
      <c r="E31" s="97">
        <f t="shared" si="0"/>
        <v>1</v>
      </c>
      <c r="F31" s="97"/>
      <c r="G31" s="100">
        <f t="shared" si="1"/>
        <v>1</v>
      </c>
      <c r="H31" s="74">
        <f t="shared" si="2"/>
        <v>1</v>
      </c>
      <c r="I31" s="97"/>
      <c r="J31" s="97">
        <v>1</v>
      </c>
      <c r="K31" s="97"/>
      <c r="L31" s="97">
        <f t="shared" si="3"/>
        <v>0</v>
      </c>
    </row>
    <row r="32" spans="1:12" ht="28.05" customHeight="1" x14ac:dyDescent="0.15">
      <c r="A32" s="116"/>
      <c r="B32" s="48" t="s">
        <v>43</v>
      </c>
      <c r="C32" s="86">
        <v>1</v>
      </c>
      <c r="D32" s="86">
        <v>0</v>
      </c>
      <c r="E32" s="97">
        <f t="shared" si="0"/>
        <v>1</v>
      </c>
      <c r="F32" s="97"/>
      <c r="G32" s="97">
        <f t="shared" si="1"/>
        <v>1</v>
      </c>
      <c r="H32" s="74">
        <f t="shared" si="2"/>
        <v>1</v>
      </c>
      <c r="I32" s="97"/>
      <c r="J32" s="97">
        <v>1</v>
      </c>
      <c r="K32" s="97"/>
      <c r="L32" s="97">
        <f t="shared" si="3"/>
        <v>0</v>
      </c>
    </row>
    <row r="33" spans="1:12" ht="28.05" customHeight="1" x14ac:dyDescent="0.15">
      <c r="A33" s="116"/>
      <c r="B33" s="48" t="s">
        <v>15</v>
      </c>
      <c r="C33" s="86">
        <v>2</v>
      </c>
      <c r="D33" s="86">
        <v>1</v>
      </c>
      <c r="E33" s="97">
        <f t="shared" si="0"/>
        <v>1</v>
      </c>
      <c r="F33" s="97"/>
      <c r="G33" s="97">
        <f t="shared" si="1"/>
        <v>1</v>
      </c>
      <c r="H33" s="74">
        <f t="shared" si="2"/>
        <v>0</v>
      </c>
      <c r="I33" s="97"/>
      <c r="J33" s="97"/>
      <c r="K33" s="97"/>
      <c r="L33" s="97">
        <f t="shared" si="3"/>
        <v>1</v>
      </c>
    </row>
    <row r="34" spans="1:12" ht="28.05" customHeight="1" x14ac:dyDescent="0.15">
      <c r="A34" s="116"/>
      <c r="B34" s="101" t="s">
        <v>44</v>
      </c>
      <c r="C34" s="86">
        <v>2</v>
      </c>
      <c r="D34" s="86">
        <v>0</v>
      </c>
      <c r="E34" s="97">
        <f t="shared" si="0"/>
        <v>2</v>
      </c>
      <c r="F34" s="97"/>
      <c r="G34" s="97">
        <f t="shared" si="1"/>
        <v>2</v>
      </c>
      <c r="H34" s="74">
        <f t="shared" si="2"/>
        <v>2</v>
      </c>
      <c r="I34" s="97">
        <v>2</v>
      </c>
      <c r="J34" s="97"/>
      <c r="K34" s="97"/>
      <c r="L34" s="97">
        <f t="shared" si="3"/>
        <v>0</v>
      </c>
    </row>
    <row r="35" spans="1:12" ht="28.05" customHeight="1" x14ac:dyDescent="0.15">
      <c r="A35" s="116"/>
      <c r="B35" s="48" t="s">
        <v>45</v>
      </c>
      <c r="C35" s="86">
        <v>1</v>
      </c>
      <c r="D35" s="86">
        <v>0</v>
      </c>
      <c r="E35" s="97">
        <f t="shared" si="0"/>
        <v>1</v>
      </c>
      <c r="F35" s="97"/>
      <c r="G35" s="97">
        <f t="shared" si="1"/>
        <v>1</v>
      </c>
      <c r="H35" s="74">
        <f t="shared" si="2"/>
        <v>1</v>
      </c>
      <c r="I35" s="97"/>
      <c r="J35" s="97">
        <v>1</v>
      </c>
      <c r="K35" s="97"/>
      <c r="L35" s="97">
        <f t="shared" si="3"/>
        <v>0</v>
      </c>
    </row>
    <row r="36" spans="1:12" ht="28.05" customHeight="1" x14ac:dyDescent="0.15">
      <c r="A36" s="116"/>
      <c r="B36" s="48" t="s">
        <v>46</v>
      </c>
      <c r="C36" s="86">
        <v>3</v>
      </c>
      <c r="D36" s="86">
        <v>1</v>
      </c>
      <c r="E36" s="97">
        <f t="shared" si="0"/>
        <v>2</v>
      </c>
      <c r="F36" s="97"/>
      <c r="G36" s="97">
        <f t="shared" si="1"/>
        <v>2</v>
      </c>
      <c r="H36" s="74">
        <f t="shared" si="2"/>
        <v>2</v>
      </c>
      <c r="I36" s="97">
        <v>2</v>
      </c>
      <c r="J36" s="97"/>
      <c r="K36" s="97"/>
      <c r="L36" s="97">
        <f t="shared" si="3"/>
        <v>0</v>
      </c>
    </row>
    <row r="37" spans="1:12" ht="28.05" customHeight="1" x14ac:dyDescent="0.15">
      <c r="A37" s="116"/>
      <c r="B37" s="48" t="s">
        <v>47</v>
      </c>
      <c r="C37" s="86">
        <v>1</v>
      </c>
      <c r="D37" s="86">
        <v>0</v>
      </c>
      <c r="E37" s="97">
        <f t="shared" si="0"/>
        <v>1</v>
      </c>
      <c r="F37" s="97"/>
      <c r="G37" s="97">
        <f t="shared" si="1"/>
        <v>1</v>
      </c>
      <c r="H37" s="74">
        <f t="shared" si="2"/>
        <v>1</v>
      </c>
      <c r="I37" s="97"/>
      <c r="J37" s="97">
        <v>1</v>
      </c>
      <c r="K37" s="97"/>
      <c r="L37" s="97">
        <f t="shared" si="3"/>
        <v>0</v>
      </c>
    </row>
    <row r="38" spans="1:12" ht="28.05" customHeight="1" x14ac:dyDescent="0.15">
      <c r="A38" s="117"/>
      <c r="B38" s="48" t="s">
        <v>48</v>
      </c>
      <c r="C38" s="86">
        <v>3</v>
      </c>
      <c r="D38" s="86">
        <v>1</v>
      </c>
      <c r="E38" s="97">
        <f t="shared" si="0"/>
        <v>2</v>
      </c>
      <c r="F38" s="97"/>
      <c r="G38" s="97">
        <f t="shared" si="1"/>
        <v>2</v>
      </c>
      <c r="H38" s="74">
        <f t="shared" si="2"/>
        <v>2</v>
      </c>
      <c r="I38" s="97">
        <v>2</v>
      </c>
      <c r="J38" s="97"/>
      <c r="K38" s="97"/>
      <c r="L38" s="97">
        <f t="shared" si="3"/>
        <v>0</v>
      </c>
    </row>
    <row r="39" spans="1:12" ht="28.05" customHeight="1" x14ac:dyDescent="0.15">
      <c r="A39" s="115" t="s">
        <v>49</v>
      </c>
      <c r="B39" s="98" t="s">
        <v>50</v>
      </c>
      <c r="C39" s="86">
        <v>3</v>
      </c>
      <c r="D39" s="86">
        <v>2</v>
      </c>
      <c r="E39" s="97">
        <f t="shared" si="0"/>
        <v>1</v>
      </c>
      <c r="F39" s="97"/>
      <c r="G39" s="100">
        <f t="shared" si="1"/>
        <v>1</v>
      </c>
      <c r="H39" s="74">
        <f t="shared" si="2"/>
        <v>1</v>
      </c>
      <c r="I39" s="97"/>
      <c r="J39" s="97">
        <v>1</v>
      </c>
      <c r="K39" s="97"/>
      <c r="L39" s="97">
        <f t="shared" si="3"/>
        <v>0</v>
      </c>
    </row>
    <row r="40" spans="1:12" ht="28.05" customHeight="1" x14ac:dyDescent="0.15">
      <c r="A40" s="116"/>
      <c r="B40" s="48" t="s">
        <v>51</v>
      </c>
      <c r="C40" s="86">
        <v>3</v>
      </c>
      <c r="D40" s="86">
        <v>1</v>
      </c>
      <c r="E40" s="97">
        <f t="shared" si="0"/>
        <v>2</v>
      </c>
      <c r="F40" s="97"/>
      <c r="G40" s="97">
        <f t="shared" si="1"/>
        <v>2</v>
      </c>
      <c r="H40" s="74">
        <f t="shared" si="2"/>
        <v>1</v>
      </c>
      <c r="I40" s="97">
        <v>1</v>
      </c>
      <c r="J40" s="97"/>
      <c r="K40" s="97"/>
      <c r="L40" s="97">
        <f t="shared" si="3"/>
        <v>1</v>
      </c>
    </row>
    <row r="41" spans="1:12" ht="28.05" customHeight="1" x14ac:dyDescent="0.15">
      <c r="A41" s="116"/>
      <c r="B41" s="48" t="s">
        <v>52</v>
      </c>
      <c r="C41" s="86">
        <v>4</v>
      </c>
      <c r="D41" s="86">
        <v>1</v>
      </c>
      <c r="E41" s="97">
        <f t="shared" si="0"/>
        <v>3</v>
      </c>
      <c r="F41" s="97"/>
      <c r="G41" s="97">
        <f t="shared" si="1"/>
        <v>3</v>
      </c>
      <c r="H41" s="74">
        <f t="shared" si="2"/>
        <v>2</v>
      </c>
      <c r="I41" s="97">
        <v>2</v>
      </c>
      <c r="J41" s="97"/>
      <c r="K41" s="97"/>
      <c r="L41" s="97">
        <f t="shared" si="3"/>
        <v>1</v>
      </c>
    </row>
    <row r="42" spans="1:12" ht="28.05" customHeight="1" x14ac:dyDescent="0.15">
      <c r="A42" s="116"/>
      <c r="B42" s="99" t="s">
        <v>53</v>
      </c>
      <c r="C42" s="102">
        <v>9</v>
      </c>
      <c r="D42" s="102">
        <v>4</v>
      </c>
      <c r="E42" s="102">
        <f t="shared" si="0"/>
        <v>5</v>
      </c>
      <c r="F42" s="102"/>
      <c r="G42" s="97">
        <f t="shared" si="1"/>
        <v>5</v>
      </c>
      <c r="H42" s="74">
        <f t="shared" si="2"/>
        <v>5</v>
      </c>
      <c r="I42" s="97">
        <v>5</v>
      </c>
      <c r="J42" s="97"/>
      <c r="K42" s="97"/>
      <c r="L42" s="97">
        <f t="shared" si="3"/>
        <v>0</v>
      </c>
    </row>
    <row r="43" spans="1:12" ht="28.05" customHeight="1" x14ac:dyDescent="0.15">
      <c r="A43" s="117"/>
      <c r="B43" s="48" t="s">
        <v>54</v>
      </c>
      <c r="C43" s="86">
        <v>4</v>
      </c>
      <c r="D43" s="86">
        <v>1</v>
      </c>
      <c r="E43" s="97">
        <f t="shared" si="0"/>
        <v>3</v>
      </c>
      <c r="F43" s="97"/>
      <c r="G43" s="97">
        <f t="shared" si="1"/>
        <v>3</v>
      </c>
      <c r="H43" s="74">
        <f t="shared" si="2"/>
        <v>2</v>
      </c>
      <c r="I43" s="97">
        <v>2</v>
      </c>
      <c r="J43" s="97"/>
      <c r="K43" s="97"/>
      <c r="L43" s="97">
        <f t="shared" si="3"/>
        <v>1</v>
      </c>
    </row>
    <row r="44" spans="1:12" ht="28.05" customHeight="1" x14ac:dyDescent="0.15">
      <c r="A44" s="115" t="s">
        <v>55</v>
      </c>
      <c r="B44" s="98" t="s">
        <v>56</v>
      </c>
      <c r="C44" s="86">
        <v>3</v>
      </c>
      <c r="D44" s="86">
        <v>2</v>
      </c>
      <c r="E44" s="97">
        <f t="shared" si="0"/>
        <v>1</v>
      </c>
      <c r="F44" s="97"/>
      <c r="G44" s="100">
        <f t="shared" si="1"/>
        <v>1</v>
      </c>
      <c r="H44" s="74">
        <f t="shared" si="2"/>
        <v>1</v>
      </c>
      <c r="I44" s="97"/>
      <c r="J44" s="97">
        <v>1</v>
      </c>
      <c r="K44" s="97"/>
      <c r="L44" s="97">
        <f t="shared" si="3"/>
        <v>0</v>
      </c>
    </row>
    <row r="45" spans="1:12" ht="28.05" customHeight="1" x14ac:dyDescent="0.15">
      <c r="A45" s="116"/>
      <c r="B45" s="48" t="s">
        <v>57</v>
      </c>
      <c r="C45" s="86">
        <v>3</v>
      </c>
      <c r="D45" s="86">
        <v>0</v>
      </c>
      <c r="E45" s="97">
        <f t="shared" si="0"/>
        <v>3</v>
      </c>
      <c r="F45" s="97"/>
      <c r="G45" s="97">
        <f t="shared" si="1"/>
        <v>3</v>
      </c>
      <c r="H45" s="74">
        <f t="shared" si="2"/>
        <v>2</v>
      </c>
      <c r="I45" s="97">
        <v>2</v>
      </c>
      <c r="J45" s="97"/>
      <c r="K45" s="97"/>
      <c r="L45" s="97">
        <f t="shared" si="3"/>
        <v>1</v>
      </c>
    </row>
    <row r="46" spans="1:12" ht="28.05" customHeight="1" x14ac:dyDescent="0.15">
      <c r="A46" s="116"/>
      <c r="B46" s="48" t="s">
        <v>58</v>
      </c>
      <c r="C46" s="86">
        <v>2</v>
      </c>
      <c r="D46" s="86">
        <v>1</v>
      </c>
      <c r="E46" s="97">
        <f t="shared" si="0"/>
        <v>1</v>
      </c>
      <c r="F46" s="97"/>
      <c r="G46" s="97">
        <f t="shared" si="1"/>
        <v>1</v>
      </c>
      <c r="H46" s="74">
        <f t="shared" si="2"/>
        <v>1</v>
      </c>
      <c r="I46" s="97">
        <v>1</v>
      </c>
      <c r="J46" s="97"/>
      <c r="K46" s="97"/>
      <c r="L46" s="97">
        <f t="shared" si="3"/>
        <v>0</v>
      </c>
    </row>
    <row r="47" spans="1:12" ht="28.05" customHeight="1" x14ac:dyDescent="0.15">
      <c r="A47" s="116"/>
      <c r="B47" s="48" t="s">
        <v>59</v>
      </c>
      <c r="C47" s="86">
        <v>2</v>
      </c>
      <c r="D47" s="86">
        <v>1</v>
      </c>
      <c r="E47" s="97">
        <f t="shared" si="0"/>
        <v>1</v>
      </c>
      <c r="F47" s="97"/>
      <c r="G47" s="97">
        <f t="shared" si="1"/>
        <v>1</v>
      </c>
      <c r="H47" s="74">
        <f t="shared" si="2"/>
        <v>1</v>
      </c>
      <c r="I47" s="97">
        <v>1</v>
      </c>
      <c r="J47" s="97"/>
      <c r="K47" s="97"/>
      <c r="L47" s="97">
        <f t="shared" si="3"/>
        <v>0</v>
      </c>
    </row>
    <row r="48" spans="1:12" ht="28.05" customHeight="1" x14ac:dyDescent="0.15">
      <c r="A48" s="116"/>
      <c r="B48" s="48" t="s">
        <v>60</v>
      </c>
      <c r="C48" s="86">
        <v>2</v>
      </c>
      <c r="D48" s="86">
        <v>1</v>
      </c>
      <c r="E48" s="97">
        <f t="shared" si="0"/>
        <v>1</v>
      </c>
      <c r="F48" s="97"/>
      <c r="G48" s="97">
        <f t="shared" si="1"/>
        <v>1</v>
      </c>
      <c r="H48" s="74">
        <f t="shared" si="2"/>
        <v>1</v>
      </c>
      <c r="I48" s="97">
        <v>1</v>
      </c>
      <c r="J48" s="97"/>
      <c r="K48" s="97"/>
      <c r="L48" s="97">
        <f t="shared" si="3"/>
        <v>0</v>
      </c>
    </row>
    <row r="49" spans="1:12" ht="28.05" customHeight="1" x14ac:dyDescent="0.15">
      <c r="A49" s="116"/>
      <c r="B49" s="48" t="s">
        <v>61</v>
      </c>
      <c r="C49" s="86">
        <v>1</v>
      </c>
      <c r="D49" s="86">
        <v>0</v>
      </c>
      <c r="E49" s="97">
        <f t="shared" si="0"/>
        <v>1</v>
      </c>
      <c r="F49" s="97"/>
      <c r="G49" s="97">
        <f t="shared" si="1"/>
        <v>1</v>
      </c>
      <c r="H49" s="74">
        <f t="shared" si="2"/>
        <v>1</v>
      </c>
      <c r="I49" s="97"/>
      <c r="J49" s="97">
        <v>1</v>
      </c>
      <c r="K49" s="97"/>
      <c r="L49" s="97">
        <f t="shared" si="3"/>
        <v>0</v>
      </c>
    </row>
    <row r="50" spans="1:12" ht="28.05" customHeight="1" x14ac:dyDescent="0.15">
      <c r="A50" s="117"/>
      <c r="B50" s="48" t="s">
        <v>62</v>
      </c>
      <c r="C50" s="86">
        <v>3</v>
      </c>
      <c r="D50" s="86">
        <v>1</v>
      </c>
      <c r="E50" s="97">
        <f t="shared" si="0"/>
        <v>2</v>
      </c>
      <c r="F50" s="97"/>
      <c r="G50" s="97">
        <f t="shared" si="1"/>
        <v>2</v>
      </c>
      <c r="H50" s="74">
        <f t="shared" si="2"/>
        <v>0</v>
      </c>
      <c r="I50" s="97"/>
      <c r="J50" s="97"/>
      <c r="K50" s="97"/>
      <c r="L50" s="97">
        <f t="shared" si="3"/>
        <v>2</v>
      </c>
    </row>
    <row r="51" spans="1:12" ht="40.049999999999997" customHeight="1" x14ac:dyDescent="0.15">
      <c r="A51" s="115" t="s">
        <v>63</v>
      </c>
      <c r="B51" s="98" t="s">
        <v>64</v>
      </c>
      <c r="C51" s="86">
        <v>3</v>
      </c>
      <c r="D51" s="86">
        <v>2</v>
      </c>
      <c r="E51" s="97">
        <f t="shared" si="0"/>
        <v>1</v>
      </c>
      <c r="F51" s="97"/>
      <c r="G51" s="100">
        <f t="shared" si="1"/>
        <v>1</v>
      </c>
      <c r="H51" s="74">
        <f t="shared" si="2"/>
        <v>1</v>
      </c>
      <c r="I51" s="97"/>
      <c r="J51" s="97">
        <v>1</v>
      </c>
      <c r="K51" s="97"/>
      <c r="L51" s="97">
        <f t="shared" si="3"/>
        <v>0</v>
      </c>
    </row>
    <row r="52" spans="1:12" ht="28.05" customHeight="1" x14ac:dyDescent="0.15">
      <c r="A52" s="116"/>
      <c r="B52" s="48" t="s">
        <v>15</v>
      </c>
      <c r="C52" s="86">
        <v>3</v>
      </c>
      <c r="D52" s="86">
        <v>2</v>
      </c>
      <c r="E52" s="97">
        <f t="shared" si="0"/>
        <v>1</v>
      </c>
      <c r="F52" s="97"/>
      <c r="G52" s="97">
        <f t="shared" si="1"/>
        <v>1</v>
      </c>
      <c r="H52" s="74">
        <f t="shared" si="2"/>
        <v>0</v>
      </c>
      <c r="I52" s="97"/>
      <c r="J52" s="97"/>
      <c r="K52" s="97"/>
      <c r="L52" s="97">
        <f t="shared" si="3"/>
        <v>1</v>
      </c>
    </row>
    <row r="53" spans="1:12" ht="28.05" customHeight="1" x14ac:dyDescent="0.15">
      <c r="A53" s="116"/>
      <c r="B53" s="101" t="s">
        <v>65</v>
      </c>
      <c r="C53" s="86">
        <v>4</v>
      </c>
      <c r="D53" s="86">
        <v>1</v>
      </c>
      <c r="E53" s="97">
        <f t="shared" si="0"/>
        <v>3</v>
      </c>
      <c r="F53" s="97"/>
      <c r="G53" s="97">
        <f t="shared" si="1"/>
        <v>3</v>
      </c>
      <c r="H53" s="74">
        <f t="shared" si="2"/>
        <v>3</v>
      </c>
      <c r="I53" s="97">
        <v>3</v>
      </c>
      <c r="J53" s="97"/>
      <c r="K53" s="97"/>
      <c r="L53" s="97">
        <f t="shared" si="3"/>
        <v>0</v>
      </c>
    </row>
    <row r="54" spans="1:12" ht="28.05" customHeight="1" x14ac:dyDescent="0.15">
      <c r="A54" s="116"/>
      <c r="B54" s="103" t="s">
        <v>66</v>
      </c>
      <c r="C54" s="86">
        <v>4</v>
      </c>
      <c r="D54" s="86">
        <v>2</v>
      </c>
      <c r="E54" s="97">
        <f t="shared" si="0"/>
        <v>2</v>
      </c>
      <c r="F54" s="97"/>
      <c r="G54" s="97">
        <f t="shared" si="1"/>
        <v>2</v>
      </c>
      <c r="H54" s="74">
        <f t="shared" si="2"/>
        <v>1</v>
      </c>
      <c r="I54" s="97">
        <v>1</v>
      </c>
      <c r="J54" s="97"/>
      <c r="K54" s="97"/>
      <c r="L54" s="97">
        <f t="shared" si="3"/>
        <v>1</v>
      </c>
    </row>
    <row r="55" spans="1:12" ht="28.05" customHeight="1" x14ac:dyDescent="0.15">
      <c r="A55" s="116"/>
      <c r="B55" s="48" t="s">
        <v>67</v>
      </c>
      <c r="C55" s="86">
        <v>6</v>
      </c>
      <c r="D55" s="86">
        <v>2</v>
      </c>
      <c r="E55" s="97">
        <f t="shared" si="0"/>
        <v>4</v>
      </c>
      <c r="F55" s="97"/>
      <c r="G55" s="97">
        <f t="shared" si="1"/>
        <v>4</v>
      </c>
      <c r="H55" s="74">
        <f t="shared" si="2"/>
        <v>2</v>
      </c>
      <c r="I55" s="97">
        <v>2</v>
      </c>
      <c r="J55" s="97"/>
      <c r="K55" s="97"/>
      <c r="L55" s="97">
        <f t="shared" si="3"/>
        <v>2</v>
      </c>
    </row>
    <row r="56" spans="1:12" ht="28.05" customHeight="1" x14ac:dyDescent="0.15">
      <c r="A56" s="117"/>
      <c r="B56" s="48" t="s">
        <v>68</v>
      </c>
      <c r="C56" s="86">
        <v>7</v>
      </c>
      <c r="D56" s="86">
        <v>3</v>
      </c>
      <c r="E56" s="97">
        <f t="shared" si="0"/>
        <v>4</v>
      </c>
      <c r="F56" s="97"/>
      <c r="G56" s="97">
        <f t="shared" si="1"/>
        <v>4</v>
      </c>
      <c r="H56" s="74">
        <f t="shared" si="2"/>
        <v>3</v>
      </c>
      <c r="I56" s="97">
        <v>3</v>
      </c>
      <c r="J56" s="97"/>
      <c r="K56" s="97"/>
      <c r="L56" s="97">
        <f t="shared" si="3"/>
        <v>1</v>
      </c>
    </row>
    <row r="57" spans="1:12" ht="28.05" customHeight="1" x14ac:dyDescent="0.15">
      <c r="A57" s="115" t="s">
        <v>69</v>
      </c>
      <c r="B57" s="48" t="s">
        <v>15</v>
      </c>
      <c r="C57" s="86">
        <v>3</v>
      </c>
      <c r="D57" s="86">
        <v>1</v>
      </c>
      <c r="E57" s="97">
        <f t="shared" si="0"/>
        <v>2</v>
      </c>
      <c r="F57" s="97"/>
      <c r="G57" s="97">
        <f t="shared" si="1"/>
        <v>2</v>
      </c>
      <c r="H57" s="74">
        <f t="shared" si="2"/>
        <v>1</v>
      </c>
      <c r="I57" s="97">
        <v>1</v>
      </c>
      <c r="J57" s="97"/>
      <c r="K57" s="97"/>
      <c r="L57" s="97">
        <f t="shared" si="3"/>
        <v>1</v>
      </c>
    </row>
    <row r="58" spans="1:12" ht="28.05" customHeight="1" x14ac:dyDescent="0.15">
      <c r="A58" s="116"/>
      <c r="B58" s="48" t="s">
        <v>70</v>
      </c>
      <c r="C58" s="86">
        <v>2</v>
      </c>
      <c r="D58" s="86">
        <v>1</v>
      </c>
      <c r="E58" s="97">
        <f t="shared" si="0"/>
        <v>1</v>
      </c>
      <c r="F58" s="97"/>
      <c r="G58" s="97">
        <f t="shared" si="1"/>
        <v>1</v>
      </c>
      <c r="H58" s="74">
        <f t="shared" si="2"/>
        <v>1</v>
      </c>
      <c r="I58" s="97">
        <v>1</v>
      </c>
      <c r="J58" s="97"/>
      <c r="K58" s="97"/>
      <c r="L58" s="97">
        <f t="shared" si="3"/>
        <v>0</v>
      </c>
    </row>
    <row r="59" spans="1:12" ht="27.6" customHeight="1" x14ac:dyDescent="0.15">
      <c r="A59" s="116"/>
      <c r="B59" s="48" t="s">
        <v>71</v>
      </c>
      <c r="C59" s="86">
        <v>3</v>
      </c>
      <c r="D59" s="86">
        <v>0</v>
      </c>
      <c r="E59" s="97">
        <f t="shared" si="0"/>
        <v>3</v>
      </c>
      <c r="F59" s="97"/>
      <c r="G59" s="97">
        <f t="shared" si="1"/>
        <v>3</v>
      </c>
      <c r="H59" s="74">
        <f t="shared" si="2"/>
        <v>2</v>
      </c>
      <c r="I59" s="97">
        <v>2</v>
      </c>
      <c r="J59" s="97"/>
      <c r="K59" s="97"/>
      <c r="L59" s="97">
        <f t="shared" si="3"/>
        <v>1</v>
      </c>
    </row>
    <row r="60" spans="1:12" ht="29.1" customHeight="1" x14ac:dyDescent="0.15">
      <c r="A60" s="116"/>
      <c r="B60" s="48" t="s">
        <v>72</v>
      </c>
      <c r="C60" s="86">
        <v>1</v>
      </c>
      <c r="D60" s="86">
        <v>0</v>
      </c>
      <c r="E60" s="97">
        <f t="shared" si="0"/>
        <v>1</v>
      </c>
      <c r="F60" s="97"/>
      <c r="G60" s="97">
        <f t="shared" si="1"/>
        <v>1</v>
      </c>
      <c r="H60" s="74">
        <f t="shared" si="2"/>
        <v>1</v>
      </c>
      <c r="I60" s="97"/>
      <c r="J60" s="97">
        <v>1</v>
      </c>
      <c r="K60" s="97"/>
      <c r="L60" s="97">
        <f t="shared" si="3"/>
        <v>0</v>
      </c>
    </row>
    <row r="61" spans="1:12" ht="29.1" customHeight="1" x14ac:dyDescent="0.15">
      <c r="A61" s="116"/>
      <c r="B61" s="48" t="s">
        <v>73</v>
      </c>
      <c r="C61" s="86">
        <v>3</v>
      </c>
      <c r="D61" s="86">
        <v>1</v>
      </c>
      <c r="E61" s="97">
        <f t="shared" si="0"/>
        <v>2</v>
      </c>
      <c r="F61" s="97"/>
      <c r="G61" s="97">
        <f t="shared" si="1"/>
        <v>2</v>
      </c>
      <c r="H61" s="74">
        <f t="shared" si="2"/>
        <v>1</v>
      </c>
      <c r="I61" s="97">
        <v>1</v>
      </c>
      <c r="J61" s="97"/>
      <c r="K61" s="97"/>
      <c r="L61" s="97">
        <f t="shared" si="3"/>
        <v>1</v>
      </c>
    </row>
    <row r="62" spans="1:12" ht="29.1" customHeight="1" x14ac:dyDescent="0.15">
      <c r="A62" s="116"/>
      <c r="B62" s="48" t="s">
        <v>74</v>
      </c>
      <c r="C62" s="86">
        <v>3</v>
      </c>
      <c r="D62" s="86">
        <v>1</v>
      </c>
      <c r="E62" s="97">
        <f t="shared" si="0"/>
        <v>2</v>
      </c>
      <c r="F62" s="97"/>
      <c r="G62" s="97">
        <f t="shared" si="1"/>
        <v>2</v>
      </c>
      <c r="H62" s="74">
        <f t="shared" si="2"/>
        <v>1</v>
      </c>
      <c r="I62" s="97">
        <v>1</v>
      </c>
      <c r="J62" s="97"/>
      <c r="K62" s="97"/>
      <c r="L62" s="97">
        <f t="shared" si="3"/>
        <v>1</v>
      </c>
    </row>
    <row r="63" spans="1:12" ht="29.1" customHeight="1" x14ac:dyDescent="0.15">
      <c r="A63" s="117"/>
      <c r="B63" s="48" t="s">
        <v>75</v>
      </c>
      <c r="C63" s="86">
        <v>20</v>
      </c>
      <c r="D63" s="86">
        <v>18</v>
      </c>
      <c r="E63" s="97">
        <f t="shared" si="0"/>
        <v>2</v>
      </c>
      <c r="F63" s="97"/>
      <c r="G63" s="97">
        <f t="shared" si="1"/>
        <v>2</v>
      </c>
      <c r="H63" s="74">
        <f t="shared" si="2"/>
        <v>0</v>
      </c>
      <c r="I63" s="97"/>
      <c r="J63" s="97"/>
      <c r="K63" s="97"/>
      <c r="L63" s="97">
        <f t="shared" si="3"/>
        <v>2</v>
      </c>
    </row>
    <row r="64" spans="1:12" ht="33" customHeight="1" x14ac:dyDescent="0.15">
      <c r="A64" s="115" t="s">
        <v>76</v>
      </c>
      <c r="B64" s="48" t="s">
        <v>15</v>
      </c>
      <c r="C64" s="86">
        <v>2</v>
      </c>
      <c r="D64" s="86">
        <v>1</v>
      </c>
      <c r="E64" s="97">
        <f t="shared" si="0"/>
        <v>1</v>
      </c>
      <c r="F64" s="97"/>
      <c r="G64" s="97">
        <f t="shared" si="1"/>
        <v>1</v>
      </c>
      <c r="H64" s="74">
        <f t="shared" si="2"/>
        <v>0</v>
      </c>
      <c r="I64" s="97"/>
      <c r="J64" s="97"/>
      <c r="K64" s="97"/>
      <c r="L64" s="97">
        <f t="shared" si="3"/>
        <v>1</v>
      </c>
    </row>
    <row r="65" spans="1:12" ht="33" customHeight="1" x14ac:dyDescent="0.15">
      <c r="A65" s="116"/>
      <c r="B65" s="48" t="s">
        <v>77</v>
      </c>
      <c r="C65" s="86">
        <v>2</v>
      </c>
      <c r="D65" s="86">
        <v>1</v>
      </c>
      <c r="E65" s="97">
        <f t="shared" si="0"/>
        <v>1</v>
      </c>
      <c r="F65" s="97"/>
      <c r="G65" s="97">
        <f t="shared" si="1"/>
        <v>1</v>
      </c>
      <c r="H65" s="74">
        <f t="shared" si="2"/>
        <v>1</v>
      </c>
      <c r="I65" s="97">
        <v>1</v>
      </c>
      <c r="J65" s="97"/>
      <c r="K65" s="97"/>
      <c r="L65" s="97">
        <f t="shared" si="3"/>
        <v>0</v>
      </c>
    </row>
    <row r="66" spans="1:12" ht="33" customHeight="1" x14ac:dyDescent="0.15">
      <c r="A66" s="116"/>
      <c r="B66" s="48" t="s">
        <v>78</v>
      </c>
      <c r="C66" s="86">
        <v>5</v>
      </c>
      <c r="D66" s="86">
        <v>2</v>
      </c>
      <c r="E66" s="97">
        <f t="shared" si="0"/>
        <v>3</v>
      </c>
      <c r="F66" s="97"/>
      <c r="G66" s="97">
        <f t="shared" si="1"/>
        <v>3</v>
      </c>
      <c r="H66" s="74">
        <f t="shared" si="2"/>
        <v>1</v>
      </c>
      <c r="I66" s="97">
        <v>1</v>
      </c>
      <c r="J66" s="97"/>
      <c r="K66" s="97"/>
      <c r="L66" s="97">
        <f t="shared" si="3"/>
        <v>2</v>
      </c>
    </row>
    <row r="67" spans="1:12" ht="33" customHeight="1" x14ac:dyDescent="0.15">
      <c r="A67" s="116"/>
      <c r="B67" s="48" t="s">
        <v>79</v>
      </c>
      <c r="C67" s="86">
        <v>5</v>
      </c>
      <c r="D67" s="86">
        <v>2</v>
      </c>
      <c r="E67" s="97">
        <f t="shared" ref="E67:E119" si="4">C67-D67</f>
        <v>3</v>
      </c>
      <c r="F67" s="97"/>
      <c r="G67" s="97">
        <f t="shared" ref="G67:G119" si="5">E67-F67</f>
        <v>3</v>
      </c>
      <c r="H67" s="74">
        <f t="shared" si="2"/>
        <v>2</v>
      </c>
      <c r="I67" s="97">
        <v>2</v>
      </c>
      <c r="J67" s="97"/>
      <c r="K67" s="97"/>
      <c r="L67" s="97">
        <f t="shared" si="3"/>
        <v>1</v>
      </c>
    </row>
    <row r="68" spans="1:12" ht="33" customHeight="1" x14ac:dyDescent="0.15">
      <c r="A68" s="116"/>
      <c r="B68" s="48" t="s">
        <v>80</v>
      </c>
      <c r="C68" s="86">
        <v>7</v>
      </c>
      <c r="D68" s="86">
        <v>3</v>
      </c>
      <c r="E68" s="97">
        <f t="shared" si="4"/>
        <v>4</v>
      </c>
      <c r="F68" s="97"/>
      <c r="G68" s="97">
        <f t="shared" si="5"/>
        <v>4</v>
      </c>
      <c r="H68" s="74">
        <f t="shared" ref="H68:H119" si="6">I68+J68+K68</f>
        <v>2</v>
      </c>
      <c r="I68" s="97">
        <v>2</v>
      </c>
      <c r="J68" s="97"/>
      <c r="K68" s="97"/>
      <c r="L68" s="97">
        <f t="shared" ref="L68:L120" si="7">G68-I68-J68-K68</f>
        <v>2</v>
      </c>
    </row>
    <row r="69" spans="1:12" ht="33" customHeight="1" x14ac:dyDescent="0.15">
      <c r="A69" s="117"/>
      <c r="B69" s="48" t="s">
        <v>81</v>
      </c>
      <c r="C69" s="86">
        <v>3</v>
      </c>
      <c r="D69" s="86">
        <v>1</v>
      </c>
      <c r="E69" s="97">
        <f t="shared" si="4"/>
        <v>2</v>
      </c>
      <c r="F69" s="97"/>
      <c r="G69" s="97">
        <f t="shared" si="5"/>
        <v>2</v>
      </c>
      <c r="H69" s="74">
        <f t="shared" si="6"/>
        <v>0</v>
      </c>
      <c r="I69" s="97"/>
      <c r="J69" s="97"/>
      <c r="K69" s="97"/>
      <c r="L69" s="97">
        <f t="shared" si="7"/>
        <v>2</v>
      </c>
    </row>
    <row r="70" spans="1:12" ht="29.1" customHeight="1" x14ac:dyDescent="0.15">
      <c r="A70" s="99" t="s">
        <v>82</v>
      </c>
      <c r="B70" s="48" t="s">
        <v>83</v>
      </c>
      <c r="C70" s="86">
        <v>8</v>
      </c>
      <c r="D70" s="86">
        <v>0</v>
      </c>
      <c r="E70" s="97">
        <f t="shared" si="4"/>
        <v>8</v>
      </c>
      <c r="F70" s="97"/>
      <c r="G70" s="97">
        <f t="shared" si="5"/>
        <v>8</v>
      </c>
      <c r="H70" s="74">
        <f t="shared" si="6"/>
        <v>4</v>
      </c>
      <c r="I70" s="97">
        <v>4</v>
      </c>
      <c r="J70" s="97"/>
      <c r="K70" s="97"/>
      <c r="L70" s="97">
        <f t="shared" si="7"/>
        <v>4</v>
      </c>
    </row>
    <row r="71" spans="1:12" ht="36" customHeight="1" x14ac:dyDescent="0.15">
      <c r="A71" s="115" t="s">
        <v>84</v>
      </c>
      <c r="B71" s="48" t="s">
        <v>85</v>
      </c>
      <c r="C71" s="86">
        <v>4</v>
      </c>
      <c r="D71" s="86">
        <v>2</v>
      </c>
      <c r="E71" s="97">
        <f t="shared" si="4"/>
        <v>2</v>
      </c>
      <c r="F71" s="97"/>
      <c r="G71" s="97">
        <f t="shared" si="5"/>
        <v>2</v>
      </c>
      <c r="H71" s="74">
        <f t="shared" si="6"/>
        <v>1</v>
      </c>
      <c r="I71" s="97">
        <v>1</v>
      </c>
      <c r="J71" s="97"/>
      <c r="K71" s="97"/>
      <c r="L71" s="97">
        <f t="shared" si="7"/>
        <v>1</v>
      </c>
    </row>
    <row r="72" spans="1:12" ht="29.1" customHeight="1" x14ac:dyDescent="0.15">
      <c r="A72" s="117"/>
      <c r="B72" s="48" t="s">
        <v>86</v>
      </c>
      <c r="C72" s="86">
        <v>2</v>
      </c>
      <c r="D72" s="86">
        <v>1</v>
      </c>
      <c r="E72" s="97">
        <f t="shared" si="4"/>
        <v>1</v>
      </c>
      <c r="F72" s="97"/>
      <c r="G72" s="97">
        <f t="shared" si="5"/>
        <v>1</v>
      </c>
      <c r="H72" s="74">
        <f t="shared" si="6"/>
        <v>1</v>
      </c>
      <c r="I72" s="97">
        <v>1</v>
      </c>
      <c r="J72" s="97"/>
      <c r="K72" s="97"/>
      <c r="L72" s="97">
        <f t="shared" si="7"/>
        <v>0</v>
      </c>
    </row>
    <row r="73" spans="1:12" ht="46.5" customHeight="1" x14ac:dyDescent="0.15">
      <c r="A73" s="115" t="s">
        <v>87</v>
      </c>
      <c r="B73" s="48" t="s">
        <v>15</v>
      </c>
      <c r="C73" s="86">
        <v>4</v>
      </c>
      <c r="D73" s="86">
        <v>1</v>
      </c>
      <c r="E73" s="97">
        <f t="shared" si="4"/>
        <v>3</v>
      </c>
      <c r="F73" s="97"/>
      <c r="G73" s="97">
        <f t="shared" si="5"/>
        <v>3</v>
      </c>
      <c r="H73" s="74">
        <f t="shared" si="6"/>
        <v>2</v>
      </c>
      <c r="I73" s="97">
        <v>2</v>
      </c>
      <c r="J73" s="97"/>
      <c r="K73" s="97"/>
      <c r="L73" s="97">
        <f t="shared" si="7"/>
        <v>1</v>
      </c>
    </row>
    <row r="74" spans="1:12" ht="28.05" customHeight="1" x14ac:dyDescent="0.15">
      <c r="A74" s="116"/>
      <c r="B74" s="48" t="s">
        <v>88</v>
      </c>
      <c r="C74" s="86">
        <v>2</v>
      </c>
      <c r="D74" s="86">
        <v>1</v>
      </c>
      <c r="E74" s="97">
        <f t="shared" si="4"/>
        <v>1</v>
      </c>
      <c r="F74" s="97"/>
      <c r="G74" s="97">
        <f t="shared" si="5"/>
        <v>1</v>
      </c>
      <c r="H74" s="74">
        <f t="shared" si="6"/>
        <v>1</v>
      </c>
      <c r="I74" s="97">
        <v>1</v>
      </c>
      <c r="J74" s="97"/>
      <c r="K74" s="97"/>
      <c r="L74" s="97">
        <f t="shared" si="7"/>
        <v>0</v>
      </c>
    </row>
    <row r="75" spans="1:12" ht="28.05" customHeight="1" x14ac:dyDescent="0.15">
      <c r="A75" s="116"/>
      <c r="B75" s="48" t="s">
        <v>89</v>
      </c>
      <c r="C75" s="86">
        <v>1</v>
      </c>
      <c r="D75" s="86">
        <v>0</v>
      </c>
      <c r="E75" s="97">
        <f t="shared" si="4"/>
        <v>1</v>
      </c>
      <c r="F75" s="97"/>
      <c r="G75" s="97">
        <f t="shared" si="5"/>
        <v>1</v>
      </c>
      <c r="H75" s="74">
        <f t="shared" si="6"/>
        <v>1</v>
      </c>
      <c r="I75" s="97">
        <v>1</v>
      </c>
      <c r="J75" s="97"/>
      <c r="K75" s="97"/>
      <c r="L75" s="97">
        <f t="shared" si="7"/>
        <v>0</v>
      </c>
    </row>
    <row r="76" spans="1:12" ht="28.05" customHeight="1" x14ac:dyDescent="0.15">
      <c r="A76" s="117"/>
      <c r="B76" s="48" t="s">
        <v>90</v>
      </c>
      <c r="C76" s="86">
        <v>2</v>
      </c>
      <c r="D76" s="86">
        <v>0</v>
      </c>
      <c r="E76" s="97">
        <f t="shared" si="4"/>
        <v>2</v>
      </c>
      <c r="F76" s="97"/>
      <c r="G76" s="97">
        <f t="shared" si="5"/>
        <v>2</v>
      </c>
      <c r="H76" s="74">
        <f t="shared" si="6"/>
        <v>1</v>
      </c>
      <c r="I76" s="97">
        <v>1</v>
      </c>
      <c r="J76" s="97"/>
      <c r="K76" s="97"/>
      <c r="L76" s="97">
        <f t="shared" si="7"/>
        <v>1</v>
      </c>
    </row>
    <row r="77" spans="1:12" ht="51" customHeight="1" x14ac:dyDescent="0.15">
      <c r="A77" s="104" t="s">
        <v>91</v>
      </c>
      <c r="B77" s="48" t="s">
        <v>92</v>
      </c>
      <c r="C77" s="86">
        <v>5</v>
      </c>
      <c r="D77" s="86">
        <v>3</v>
      </c>
      <c r="E77" s="97">
        <f t="shared" si="4"/>
        <v>2</v>
      </c>
      <c r="F77" s="97"/>
      <c r="G77" s="97">
        <f t="shared" si="5"/>
        <v>2</v>
      </c>
      <c r="H77" s="74">
        <f t="shared" si="6"/>
        <v>1</v>
      </c>
      <c r="I77" s="97">
        <v>1</v>
      </c>
      <c r="J77" s="97"/>
      <c r="K77" s="97"/>
      <c r="L77" s="97">
        <f t="shared" si="7"/>
        <v>1</v>
      </c>
    </row>
    <row r="78" spans="1:12" ht="28.05" customHeight="1" x14ac:dyDescent="0.15">
      <c r="A78" s="115" t="s">
        <v>93</v>
      </c>
      <c r="B78" s="48" t="s">
        <v>15</v>
      </c>
      <c r="C78" s="86">
        <v>1</v>
      </c>
      <c r="D78" s="86">
        <v>0</v>
      </c>
      <c r="E78" s="97">
        <f t="shared" si="4"/>
        <v>1</v>
      </c>
      <c r="F78" s="97"/>
      <c r="G78" s="97">
        <f t="shared" si="5"/>
        <v>1</v>
      </c>
      <c r="H78" s="74">
        <f t="shared" si="6"/>
        <v>1</v>
      </c>
      <c r="I78" s="97">
        <v>1</v>
      </c>
      <c r="J78" s="97"/>
      <c r="K78" s="97"/>
      <c r="L78" s="97">
        <f t="shared" si="7"/>
        <v>0</v>
      </c>
    </row>
    <row r="79" spans="1:12" ht="40.049999999999997" customHeight="1" x14ac:dyDescent="0.15">
      <c r="A79" s="116"/>
      <c r="B79" s="48" t="s">
        <v>94</v>
      </c>
      <c r="C79" s="86">
        <v>1</v>
      </c>
      <c r="D79" s="86">
        <v>0</v>
      </c>
      <c r="E79" s="97">
        <f t="shared" si="4"/>
        <v>1</v>
      </c>
      <c r="F79" s="97"/>
      <c r="G79" s="97">
        <f t="shared" si="5"/>
        <v>1</v>
      </c>
      <c r="H79" s="74">
        <f t="shared" si="6"/>
        <v>1</v>
      </c>
      <c r="I79" s="97"/>
      <c r="J79" s="97">
        <v>1</v>
      </c>
      <c r="K79" s="97"/>
      <c r="L79" s="97">
        <f t="shared" si="7"/>
        <v>0</v>
      </c>
    </row>
    <row r="80" spans="1:12" ht="28.05" customHeight="1" x14ac:dyDescent="0.15">
      <c r="A80" s="116"/>
      <c r="B80" s="48" t="s">
        <v>95</v>
      </c>
      <c r="C80" s="86">
        <v>2</v>
      </c>
      <c r="D80" s="86">
        <v>0</v>
      </c>
      <c r="E80" s="97">
        <f t="shared" si="4"/>
        <v>2</v>
      </c>
      <c r="F80" s="97"/>
      <c r="G80" s="97">
        <f t="shared" si="5"/>
        <v>2</v>
      </c>
      <c r="H80" s="74">
        <f t="shared" si="6"/>
        <v>1</v>
      </c>
      <c r="I80" s="97">
        <v>1</v>
      </c>
      <c r="J80" s="97"/>
      <c r="K80" s="97"/>
      <c r="L80" s="97">
        <f t="shared" si="7"/>
        <v>1</v>
      </c>
    </row>
    <row r="81" spans="1:12" ht="28.05" customHeight="1" x14ac:dyDescent="0.15">
      <c r="A81" s="116"/>
      <c r="B81" s="48" t="s">
        <v>96</v>
      </c>
      <c r="C81" s="86">
        <v>4</v>
      </c>
      <c r="D81" s="86">
        <v>2</v>
      </c>
      <c r="E81" s="97">
        <f t="shared" si="4"/>
        <v>2</v>
      </c>
      <c r="F81" s="97"/>
      <c r="G81" s="97">
        <f t="shared" si="5"/>
        <v>2</v>
      </c>
      <c r="H81" s="74">
        <f t="shared" si="6"/>
        <v>1</v>
      </c>
      <c r="I81" s="97">
        <v>1</v>
      </c>
      <c r="J81" s="97"/>
      <c r="K81" s="97"/>
      <c r="L81" s="97">
        <f t="shared" si="7"/>
        <v>1</v>
      </c>
    </row>
    <row r="82" spans="1:12" ht="28.05" customHeight="1" x14ac:dyDescent="0.15">
      <c r="A82" s="116"/>
      <c r="B82" s="48" t="s">
        <v>97</v>
      </c>
      <c r="C82" s="86">
        <v>1</v>
      </c>
      <c r="D82" s="86">
        <v>0</v>
      </c>
      <c r="E82" s="97">
        <f t="shared" si="4"/>
        <v>1</v>
      </c>
      <c r="F82" s="97"/>
      <c r="G82" s="97">
        <f t="shared" si="5"/>
        <v>1</v>
      </c>
      <c r="H82" s="74">
        <f t="shared" si="6"/>
        <v>1</v>
      </c>
      <c r="I82" s="97"/>
      <c r="J82" s="97">
        <v>1</v>
      </c>
      <c r="K82" s="97"/>
      <c r="L82" s="97">
        <f t="shared" si="7"/>
        <v>0</v>
      </c>
    </row>
    <row r="83" spans="1:12" ht="28.05" customHeight="1" x14ac:dyDescent="0.15">
      <c r="A83" s="117"/>
      <c r="B83" s="48" t="s">
        <v>98</v>
      </c>
      <c r="C83" s="86">
        <v>3</v>
      </c>
      <c r="D83" s="86">
        <v>1</v>
      </c>
      <c r="E83" s="97">
        <f t="shared" si="4"/>
        <v>2</v>
      </c>
      <c r="F83" s="97"/>
      <c r="G83" s="97">
        <f t="shared" si="5"/>
        <v>2</v>
      </c>
      <c r="H83" s="74">
        <f t="shared" si="6"/>
        <v>2</v>
      </c>
      <c r="I83" s="97"/>
      <c r="J83" s="97"/>
      <c r="K83" s="97">
        <v>2</v>
      </c>
      <c r="L83" s="97">
        <f t="shared" si="7"/>
        <v>0</v>
      </c>
    </row>
    <row r="84" spans="1:12" ht="28.05" customHeight="1" x14ac:dyDescent="0.15">
      <c r="A84" s="115" t="s">
        <v>99</v>
      </c>
      <c r="B84" s="48" t="s">
        <v>15</v>
      </c>
      <c r="C84" s="86">
        <v>1</v>
      </c>
      <c r="D84" s="86">
        <v>0</v>
      </c>
      <c r="E84" s="97">
        <f t="shared" si="4"/>
        <v>1</v>
      </c>
      <c r="F84" s="97"/>
      <c r="G84" s="97">
        <f t="shared" si="5"/>
        <v>1</v>
      </c>
      <c r="H84" s="74">
        <f t="shared" si="6"/>
        <v>1</v>
      </c>
      <c r="I84" s="97">
        <v>1</v>
      </c>
      <c r="J84" s="97"/>
      <c r="K84" s="97"/>
      <c r="L84" s="97">
        <f t="shared" si="7"/>
        <v>0</v>
      </c>
    </row>
    <row r="85" spans="1:12" ht="28.05" customHeight="1" x14ac:dyDescent="0.15">
      <c r="A85" s="116"/>
      <c r="B85" s="48" t="s">
        <v>95</v>
      </c>
      <c r="C85" s="86">
        <v>2</v>
      </c>
      <c r="D85" s="86">
        <v>0</v>
      </c>
      <c r="E85" s="97">
        <f t="shared" si="4"/>
        <v>2</v>
      </c>
      <c r="F85" s="97"/>
      <c r="G85" s="97">
        <f t="shared" si="5"/>
        <v>2</v>
      </c>
      <c r="H85" s="74">
        <f t="shared" si="6"/>
        <v>1</v>
      </c>
      <c r="I85" s="97">
        <v>1</v>
      </c>
      <c r="J85" s="97"/>
      <c r="K85" s="97"/>
      <c r="L85" s="97">
        <f t="shared" si="7"/>
        <v>1</v>
      </c>
    </row>
    <row r="86" spans="1:12" ht="28.05" customHeight="1" x14ac:dyDescent="0.15">
      <c r="A86" s="116"/>
      <c r="B86" s="48" t="s">
        <v>96</v>
      </c>
      <c r="C86" s="86">
        <v>4</v>
      </c>
      <c r="D86" s="86">
        <v>1</v>
      </c>
      <c r="E86" s="97">
        <f t="shared" si="4"/>
        <v>3</v>
      </c>
      <c r="F86" s="97"/>
      <c r="G86" s="97">
        <f t="shared" si="5"/>
        <v>3</v>
      </c>
      <c r="H86" s="74">
        <f t="shared" si="6"/>
        <v>2</v>
      </c>
      <c r="I86" s="97">
        <v>2</v>
      </c>
      <c r="J86" s="97"/>
      <c r="K86" s="97"/>
      <c r="L86" s="97">
        <f t="shared" si="7"/>
        <v>1</v>
      </c>
    </row>
    <row r="87" spans="1:12" ht="28.05" customHeight="1" x14ac:dyDescent="0.15">
      <c r="A87" s="116"/>
      <c r="B87" s="48" t="s">
        <v>97</v>
      </c>
      <c r="C87" s="86">
        <v>1</v>
      </c>
      <c r="D87" s="86">
        <v>0</v>
      </c>
      <c r="E87" s="97">
        <f t="shared" si="4"/>
        <v>1</v>
      </c>
      <c r="F87" s="97"/>
      <c r="G87" s="97">
        <f t="shared" si="5"/>
        <v>1</v>
      </c>
      <c r="H87" s="74">
        <f t="shared" si="6"/>
        <v>1</v>
      </c>
      <c r="I87" s="97"/>
      <c r="J87" s="97">
        <v>1</v>
      </c>
      <c r="K87" s="97"/>
      <c r="L87" s="97">
        <f t="shared" si="7"/>
        <v>0</v>
      </c>
    </row>
    <row r="88" spans="1:12" ht="28.05" customHeight="1" x14ac:dyDescent="0.15">
      <c r="A88" s="117"/>
      <c r="B88" s="48" t="s">
        <v>98</v>
      </c>
      <c r="C88" s="86">
        <v>3</v>
      </c>
      <c r="D88" s="86">
        <v>0</v>
      </c>
      <c r="E88" s="97">
        <f t="shared" si="4"/>
        <v>3</v>
      </c>
      <c r="F88" s="97"/>
      <c r="G88" s="97">
        <f t="shared" si="5"/>
        <v>3</v>
      </c>
      <c r="H88" s="74">
        <v>6</v>
      </c>
      <c r="I88" s="97">
        <v>3</v>
      </c>
      <c r="J88" s="97"/>
      <c r="K88" s="97">
        <v>3</v>
      </c>
      <c r="L88" s="97">
        <f t="shared" si="7"/>
        <v>-3</v>
      </c>
    </row>
    <row r="89" spans="1:12" ht="40.049999999999997" customHeight="1" x14ac:dyDescent="0.15">
      <c r="A89" s="115" t="s">
        <v>100</v>
      </c>
      <c r="B89" s="98" t="s">
        <v>101</v>
      </c>
      <c r="C89" s="86">
        <v>2</v>
      </c>
      <c r="D89" s="86">
        <v>1</v>
      </c>
      <c r="E89" s="97">
        <f t="shared" si="4"/>
        <v>1</v>
      </c>
      <c r="F89" s="97"/>
      <c r="G89" s="100">
        <f t="shared" si="5"/>
        <v>1</v>
      </c>
      <c r="H89" s="74">
        <f t="shared" si="6"/>
        <v>1</v>
      </c>
      <c r="I89" s="97"/>
      <c r="J89" s="97">
        <v>1</v>
      </c>
      <c r="K89" s="97"/>
      <c r="L89" s="97">
        <f t="shared" si="7"/>
        <v>0</v>
      </c>
    </row>
    <row r="90" spans="1:12" ht="29.55" customHeight="1" x14ac:dyDescent="0.15">
      <c r="A90" s="116"/>
      <c r="B90" s="48" t="s">
        <v>15</v>
      </c>
      <c r="C90" s="86">
        <v>2</v>
      </c>
      <c r="D90" s="86">
        <v>0</v>
      </c>
      <c r="E90" s="97">
        <f t="shared" si="4"/>
        <v>2</v>
      </c>
      <c r="F90" s="97"/>
      <c r="G90" s="97">
        <f t="shared" si="5"/>
        <v>2</v>
      </c>
      <c r="H90" s="74">
        <f t="shared" si="6"/>
        <v>1</v>
      </c>
      <c r="I90" s="97">
        <v>1</v>
      </c>
      <c r="J90" s="97"/>
      <c r="K90" s="97"/>
      <c r="L90" s="97">
        <f t="shared" si="7"/>
        <v>1</v>
      </c>
    </row>
    <row r="91" spans="1:12" ht="29.55" customHeight="1" x14ac:dyDescent="0.15">
      <c r="A91" s="116"/>
      <c r="B91" s="48" t="s">
        <v>95</v>
      </c>
      <c r="C91" s="86">
        <v>2</v>
      </c>
      <c r="D91" s="86">
        <v>0</v>
      </c>
      <c r="E91" s="97">
        <f t="shared" si="4"/>
        <v>2</v>
      </c>
      <c r="F91" s="97"/>
      <c r="G91" s="97">
        <f t="shared" si="5"/>
        <v>2</v>
      </c>
      <c r="H91" s="74">
        <f t="shared" si="6"/>
        <v>1</v>
      </c>
      <c r="I91" s="97">
        <v>1</v>
      </c>
      <c r="J91" s="97"/>
      <c r="K91" s="97"/>
      <c r="L91" s="97">
        <f t="shared" si="7"/>
        <v>1</v>
      </c>
    </row>
    <row r="92" spans="1:12" ht="29.55" customHeight="1" x14ac:dyDescent="0.15">
      <c r="A92" s="116"/>
      <c r="B92" s="48" t="s">
        <v>96</v>
      </c>
      <c r="C92" s="86">
        <v>5</v>
      </c>
      <c r="D92" s="86">
        <v>2</v>
      </c>
      <c r="E92" s="97">
        <f t="shared" si="4"/>
        <v>3</v>
      </c>
      <c r="F92" s="97"/>
      <c r="G92" s="97">
        <f t="shared" si="5"/>
        <v>3</v>
      </c>
      <c r="H92" s="74">
        <f t="shared" si="6"/>
        <v>1</v>
      </c>
      <c r="I92" s="97">
        <v>1</v>
      </c>
      <c r="J92" s="97"/>
      <c r="K92" s="97"/>
      <c r="L92" s="97">
        <f t="shared" si="7"/>
        <v>2</v>
      </c>
    </row>
    <row r="93" spans="1:12" ht="29.55" customHeight="1" x14ac:dyDescent="0.15">
      <c r="A93" s="116"/>
      <c r="B93" s="48" t="s">
        <v>97</v>
      </c>
      <c r="C93" s="86">
        <v>1</v>
      </c>
      <c r="D93" s="86">
        <v>0</v>
      </c>
      <c r="E93" s="97">
        <f t="shared" si="4"/>
        <v>1</v>
      </c>
      <c r="F93" s="97"/>
      <c r="G93" s="97">
        <f t="shared" si="5"/>
        <v>1</v>
      </c>
      <c r="H93" s="74">
        <f t="shared" si="6"/>
        <v>1</v>
      </c>
      <c r="I93" s="97"/>
      <c r="J93" s="97">
        <v>1</v>
      </c>
      <c r="K93" s="97"/>
      <c r="L93" s="97">
        <f t="shared" si="7"/>
        <v>0</v>
      </c>
    </row>
    <row r="94" spans="1:12" ht="29.55" customHeight="1" x14ac:dyDescent="0.15">
      <c r="A94" s="117"/>
      <c r="B94" s="48" t="s">
        <v>98</v>
      </c>
      <c r="C94" s="86">
        <v>5</v>
      </c>
      <c r="D94" s="86">
        <v>0</v>
      </c>
      <c r="E94" s="97">
        <f t="shared" si="4"/>
        <v>5</v>
      </c>
      <c r="F94" s="97"/>
      <c r="G94" s="97">
        <f t="shared" si="5"/>
        <v>5</v>
      </c>
      <c r="H94" s="74">
        <f t="shared" si="6"/>
        <v>3</v>
      </c>
      <c r="I94" s="97"/>
      <c r="J94" s="97"/>
      <c r="K94" s="97">
        <v>3</v>
      </c>
      <c r="L94" s="97">
        <f t="shared" si="7"/>
        <v>2</v>
      </c>
    </row>
    <row r="95" spans="1:12" ht="29.55" customHeight="1" x14ac:dyDescent="0.15">
      <c r="A95" s="115" t="s">
        <v>102</v>
      </c>
      <c r="B95" s="48" t="s">
        <v>103</v>
      </c>
      <c r="C95" s="86">
        <v>2</v>
      </c>
      <c r="D95" s="86">
        <v>1</v>
      </c>
      <c r="E95" s="97">
        <f t="shared" si="4"/>
        <v>1</v>
      </c>
      <c r="F95" s="97"/>
      <c r="G95" s="97">
        <f t="shared" si="5"/>
        <v>1</v>
      </c>
      <c r="H95" s="74">
        <f t="shared" si="6"/>
        <v>1</v>
      </c>
      <c r="I95" s="97">
        <v>1</v>
      </c>
      <c r="J95" s="97"/>
      <c r="K95" s="97"/>
      <c r="L95" s="97">
        <f t="shared" si="7"/>
        <v>0</v>
      </c>
    </row>
    <row r="96" spans="1:12" ht="29.55" customHeight="1" x14ac:dyDescent="0.15">
      <c r="A96" s="116"/>
      <c r="B96" s="48" t="s">
        <v>53</v>
      </c>
      <c r="C96" s="86">
        <v>1</v>
      </c>
      <c r="D96" s="86">
        <v>0</v>
      </c>
      <c r="E96" s="97">
        <f t="shared" si="4"/>
        <v>1</v>
      </c>
      <c r="F96" s="97"/>
      <c r="G96" s="97">
        <f t="shared" si="5"/>
        <v>1</v>
      </c>
      <c r="H96" s="74">
        <f t="shared" si="6"/>
        <v>0</v>
      </c>
      <c r="I96" s="97"/>
      <c r="J96" s="97"/>
      <c r="K96" s="97"/>
      <c r="L96" s="97">
        <f t="shared" si="7"/>
        <v>1</v>
      </c>
    </row>
    <row r="97" spans="1:12" ht="29.55" customHeight="1" x14ac:dyDescent="0.15">
      <c r="A97" s="116"/>
      <c r="B97" s="48" t="s">
        <v>15</v>
      </c>
      <c r="C97" s="86">
        <v>2</v>
      </c>
      <c r="D97" s="86">
        <v>1</v>
      </c>
      <c r="E97" s="97">
        <f t="shared" si="4"/>
        <v>1</v>
      </c>
      <c r="F97" s="97"/>
      <c r="G97" s="97">
        <f t="shared" si="5"/>
        <v>1</v>
      </c>
      <c r="H97" s="74">
        <f t="shared" si="6"/>
        <v>1</v>
      </c>
      <c r="I97" s="97">
        <v>1</v>
      </c>
      <c r="J97" s="97"/>
      <c r="K97" s="97"/>
      <c r="L97" s="97">
        <f t="shared" si="7"/>
        <v>0</v>
      </c>
    </row>
    <row r="98" spans="1:12" ht="40.049999999999997" customHeight="1" x14ac:dyDescent="0.15">
      <c r="A98" s="116"/>
      <c r="B98" s="48" t="s">
        <v>104</v>
      </c>
      <c r="C98" s="86">
        <v>5</v>
      </c>
      <c r="D98" s="86">
        <v>2</v>
      </c>
      <c r="E98" s="97">
        <f t="shared" si="4"/>
        <v>3</v>
      </c>
      <c r="F98" s="97"/>
      <c r="G98" s="97">
        <f t="shared" si="5"/>
        <v>3</v>
      </c>
      <c r="H98" s="74">
        <f t="shared" si="6"/>
        <v>2</v>
      </c>
      <c r="I98" s="97">
        <v>2</v>
      </c>
      <c r="J98" s="97"/>
      <c r="K98" s="97"/>
      <c r="L98" s="97">
        <f t="shared" si="7"/>
        <v>1</v>
      </c>
    </row>
    <row r="99" spans="1:12" ht="29.55" customHeight="1" x14ac:dyDescent="0.15">
      <c r="A99" s="116"/>
      <c r="B99" s="48" t="s">
        <v>105</v>
      </c>
      <c r="C99" s="86">
        <v>3</v>
      </c>
      <c r="D99" s="86">
        <v>1</v>
      </c>
      <c r="E99" s="97">
        <f t="shared" si="4"/>
        <v>2</v>
      </c>
      <c r="F99" s="97"/>
      <c r="G99" s="97">
        <f t="shared" si="5"/>
        <v>2</v>
      </c>
      <c r="H99" s="74">
        <f t="shared" si="6"/>
        <v>2</v>
      </c>
      <c r="I99" s="97">
        <v>2</v>
      </c>
      <c r="J99" s="97"/>
      <c r="K99" s="97"/>
      <c r="L99" s="97">
        <f t="shared" si="7"/>
        <v>0</v>
      </c>
    </row>
    <row r="100" spans="1:12" ht="29.55" customHeight="1" x14ac:dyDescent="0.15">
      <c r="A100" s="116"/>
      <c r="B100" s="48" t="s">
        <v>106</v>
      </c>
      <c r="C100" s="86">
        <v>3</v>
      </c>
      <c r="D100" s="86">
        <v>2</v>
      </c>
      <c r="E100" s="97">
        <f t="shared" si="4"/>
        <v>1</v>
      </c>
      <c r="F100" s="97"/>
      <c r="G100" s="97">
        <f t="shared" si="5"/>
        <v>1</v>
      </c>
      <c r="H100" s="74">
        <f t="shared" si="6"/>
        <v>1</v>
      </c>
      <c r="I100" s="97">
        <v>1</v>
      </c>
      <c r="J100" s="97"/>
      <c r="K100" s="97"/>
      <c r="L100" s="97">
        <f t="shared" si="7"/>
        <v>0</v>
      </c>
    </row>
    <row r="101" spans="1:12" ht="29.55" customHeight="1" x14ac:dyDescent="0.15">
      <c r="A101" s="116"/>
      <c r="B101" s="48" t="s">
        <v>107</v>
      </c>
      <c r="C101" s="86">
        <v>3</v>
      </c>
      <c r="D101" s="86">
        <v>1</v>
      </c>
      <c r="E101" s="97">
        <f t="shared" si="4"/>
        <v>2</v>
      </c>
      <c r="F101" s="97"/>
      <c r="G101" s="97">
        <f t="shared" si="5"/>
        <v>2</v>
      </c>
      <c r="H101" s="74">
        <f t="shared" si="6"/>
        <v>2</v>
      </c>
      <c r="I101" s="97">
        <v>2</v>
      </c>
      <c r="J101" s="97"/>
      <c r="K101" s="97"/>
      <c r="L101" s="97">
        <f t="shared" si="7"/>
        <v>0</v>
      </c>
    </row>
    <row r="102" spans="1:12" ht="29.55" customHeight="1" x14ac:dyDescent="0.15">
      <c r="A102" s="117"/>
      <c r="B102" s="99" t="s">
        <v>108</v>
      </c>
      <c r="C102" s="102">
        <v>9</v>
      </c>
      <c r="D102" s="102">
        <v>6</v>
      </c>
      <c r="E102" s="97">
        <f t="shared" si="4"/>
        <v>3</v>
      </c>
      <c r="F102" s="97"/>
      <c r="G102" s="97">
        <f t="shared" si="5"/>
        <v>3</v>
      </c>
      <c r="H102" s="74">
        <f t="shared" si="6"/>
        <v>0</v>
      </c>
      <c r="I102" s="97"/>
      <c r="J102" s="97"/>
      <c r="K102" s="97"/>
      <c r="L102" s="97">
        <f t="shared" si="7"/>
        <v>3</v>
      </c>
    </row>
    <row r="103" spans="1:12" ht="29.55" customHeight="1" x14ac:dyDescent="0.15">
      <c r="A103" s="115" t="s">
        <v>109</v>
      </c>
      <c r="B103" s="48" t="s">
        <v>103</v>
      </c>
      <c r="C103" s="86">
        <v>2</v>
      </c>
      <c r="D103" s="86">
        <v>1</v>
      </c>
      <c r="E103" s="97">
        <f t="shared" si="4"/>
        <v>1</v>
      </c>
      <c r="F103" s="97"/>
      <c r="G103" s="97">
        <f t="shared" si="5"/>
        <v>1</v>
      </c>
      <c r="H103" s="74">
        <f t="shared" si="6"/>
        <v>1</v>
      </c>
      <c r="I103" s="97">
        <v>1</v>
      </c>
      <c r="J103" s="97"/>
      <c r="K103" s="97"/>
      <c r="L103" s="97">
        <f t="shared" si="7"/>
        <v>0</v>
      </c>
    </row>
    <row r="104" spans="1:12" ht="29.55" customHeight="1" x14ac:dyDescent="0.15">
      <c r="A104" s="116"/>
      <c r="B104" s="48" t="s">
        <v>53</v>
      </c>
      <c r="C104" s="86">
        <v>1</v>
      </c>
      <c r="D104" s="86">
        <v>0</v>
      </c>
      <c r="E104" s="97">
        <f t="shared" si="4"/>
        <v>1</v>
      </c>
      <c r="F104" s="97"/>
      <c r="G104" s="97">
        <f t="shared" si="5"/>
        <v>1</v>
      </c>
      <c r="H104" s="74">
        <f t="shared" si="6"/>
        <v>0</v>
      </c>
      <c r="I104" s="97"/>
      <c r="J104" s="97"/>
      <c r="K104" s="97"/>
      <c r="L104" s="97">
        <f t="shared" si="7"/>
        <v>1</v>
      </c>
    </row>
    <row r="105" spans="1:12" ht="29.55" customHeight="1" x14ac:dyDescent="0.15">
      <c r="A105" s="116"/>
      <c r="B105" s="48" t="s">
        <v>15</v>
      </c>
      <c r="C105" s="86">
        <v>2</v>
      </c>
      <c r="D105" s="86">
        <v>1</v>
      </c>
      <c r="E105" s="97">
        <f t="shared" si="4"/>
        <v>1</v>
      </c>
      <c r="F105" s="97"/>
      <c r="G105" s="97">
        <f t="shared" si="5"/>
        <v>1</v>
      </c>
      <c r="H105" s="74">
        <f t="shared" si="6"/>
        <v>1</v>
      </c>
      <c r="I105" s="97">
        <v>1</v>
      </c>
      <c r="J105" s="97"/>
      <c r="K105" s="97"/>
      <c r="L105" s="97">
        <f t="shared" si="7"/>
        <v>0</v>
      </c>
    </row>
    <row r="106" spans="1:12" ht="40.049999999999997" customHeight="1" x14ac:dyDescent="0.15">
      <c r="A106" s="116"/>
      <c r="B106" s="48" t="s">
        <v>104</v>
      </c>
      <c r="C106" s="86">
        <v>5</v>
      </c>
      <c r="D106" s="86">
        <v>2</v>
      </c>
      <c r="E106" s="97">
        <f t="shared" si="4"/>
        <v>3</v>
      </c>
      <c r="F106" s="97"/>
      <c r="G106" s="97">
        <f t="shared" si="5"/>
        <v>3</v>
      </c>
      <c r="H106" s="74">
        <f t="shared" si="6"/>
        <v>2</v>
      </c>
      <c r="I106" s="97">
        <v>2</v>
      </c>
      <c r="J106" s="97"/>
      <c r="K106" s="97"/>
      <c r="L106" s="97">
        <f t="shared" si="7"/>
        <v>1</v>
      </c>
    </row>
    <row r="107" spans="1:12" ht="29.55" customHeight="1" x14ac:dyDescent="0.15">
      <c r="A107" s="116"/>
      <c r="B107" s="48" t="s">
        <v>105</v>
      </c>
      <c r="C107" s="86">
        <v>3</v>
      </c>
      <c r="D107" s="86">
        <v>1</v>
      </c>
      <c r="E107" s="97">
        <f t="shared" si="4"/>
        <v>2</v>
      </c>
      <c r="F107" s="97"/>
      <c r="G107" s="97">
        <f t="shared" si="5"/>
        <v>2</v>
      </c>
      <c r="H107" s="74">
        <f t="shared" si="6"/>
        <v>2</v>
      </c>
      <c r="I107" s="97">
        <v>2</v>
      </c>
      <c r="J107" s="97"/>
      <c r="K107" s="97"/>
      <c r="L107" s="97">
        <f t="shared" si="7"/>
        <v>0</v>
      </c>
    </row>
    <row r="108" spans="1:12" ht="29.55" customHeight="1" x14ac:dyDescent="0.15">
      <c r="A108" s="116"/>
      <c r="B108" s="48" t="s">
        <v>106</v>
      </c>
      <c r="C108" s="86">
        <v>3</v>
      </c>
      <c r="D108" s="86">
        <v>2</v>
      </c>
      <c r="E108" s="97">
        <f t="shared" si="4"/>
        <v>1</v>
      </c>
      <c r="F108" s="97"/>
      <c r="G108" s="97">
        <f t="shared" si="5"/>
        <v>1</v>
      </c>
      <c r="H108" s="74">
        <f t="shared" si="6"/>
        <v>1</v>
      </c>
      <c r="I108" s="97">
        <v>1</v>
      </c>
      <c r="J108" s="97"/>
      <c r="K108" s="97"/>
      <c r="L108" s="97">
        <f t="shared" si="7"/>
        <v>0</v>
      </c>
    </row>
    <row r="109" spans="1:12" ht="29.55" customHeight="1" x14ac:dyDescent="0.15">
      <c r="A109" s="116"/>
      <c r="B109" s="48" t="s">
        <v>107</v>
      </c>
      <c r="C109" s="86">
        <v>3</v>
      </c>
      <c r="D109" s="86">
        <v>1</v>
      </c>
      <c r="E109" s="97">
        <f t="shared" si="4"/>
        <v>2</v>
      </c>
      <c r="F109" s="97"/>
      <c r="G109" s="97">
        <f t="shared" si="5"/>
        <v>2</v>
      </c>
      <c r="H109" s="74">
        <f t="shared" si="6"/>
        <v>2</v>
      </c>
      <c r="I109" s="97">
        <v>2</v>
      </c>
      <c r="J109" s="97"/>
      <c r="K109" s="97"/>
      <c r="L109" s="97">
        <f t="shared" si="7"/>
        <v>0</v>
      </c>
    </row>
    <row r="110" spans="1:12" ht="29.55" customHeight="1" x14ac:dyDescent="0.15">
      <c r="A110" s="117"/>
      <c r="B110" s="99" t="s">
        <v>108</v>
      </c>
      <c r="C110" s="102">
        <v>9</v>
      </c>
      <c r="D110" s="102">
        <v>6</v>
      </c>
      <c r="E110" s="97">
        <f t="shared" si="4"/>
        <v>3</v>
      </c>
      <c r="F110" s="97"/>
      <c r="G110" s="97">
        <f t="shared" si="5"/>
        <v>3</v>
      </c>
      <c r="H110" s="74">
        <f t="shared" si="6"/>
        <v>0</v>
      </c>
      <c r="I110" s="97"/>
      <c r="J110" s="97"/>
      <c r="K110" s="97"/>
      <c r="L110" s="97">
        <f t="shared" si="7"/>
        <v>3</v>
      </c>
    </row>
    <row r="111" spans="1:12" ht="29.55" customHeight="1" x14ac:dyDescent="0.15">
      <c r="A111" s="115" t="s">
        <v>110</v>
      </c>
      <c r="B111" s="99" t="s">
        <v>111</v>
      </c>
      <c r="C111" s="102">
        <v>1</v>
      </c>
      <c r="D111" s="102">
        <v>0</v>
      </c>
      <c r="E111" s="97">
        <f t="shared" si="4"/>
        <v>1</v>
      </c>
      <c r="F111" s="97">
        <v>1</v>
      </c>
      <c r="G111" s="97">
        <f t="shared" si="5"/>
        <v>0</v>
      </c>
      <c r="H111" s="74">
        <f t="shared" si="6"/>
        <v>0</v>
      </c>
      <c r="I111" s="97"/>
      <c r="J111" s="97"/>
      <c r="K111" s="97"/>
      <c r="L111" s="97">
        <f t="shared" si="7"/>
        <v>0</v>
      </c>
    </row>
    <row r="112" spans="1:12" ht="29.55" customHeight="1" x14ac:dyDescent="0.15">
      <c r="A112" s="116"/>
      <c r="B112" s="48" t="s">
        <v>103</v>
      </c>
      <c r="C112" s="86">
        <v>2</v>
      </c>
      <c r="D112" s="86">
        <v>1</v>
      </c>
      <c r="E112" s="97">
        <f t="shared" si="4"/>
        <v>1</v>
      </c>
      <c r="F112" s="97"/>
      <c r="G112" s="97">
        <f t="shared" si="5"/>
        <v>1</v>
      </c>
      <c r="H112" s="74">
        <f t="shared" si="6"/>
        <v>1</v>
      </c>
      <c r="I112" s="97">
        <v>1</v>
      </c>
      <c r="J112" s="97"/>
      <c r="K112" s="97"/>
      <c r="L112" s="97">
        <f t="shared" si="7"/>
        <v>0</v>
      </c>
    </row>
    <row r="113" spans="1:13" ht="28.05" customHeight="1" x14ac:dyDescent="0.15">
      <c r="A113" s="116"/>
      <c r="B113" s="48" t="s">
        <v>15</v>
      </c>
      <c r="C113" s="86">
        <v>2</v>
      </c>
      <c r="D113" s="86">
        <v>1</v>
      </c>
      <c r="E113" s="97">
        <f t="shared" si="4"/>
        <v>1</v>
      </c>
      <c r="F113" s="97"/>
      <c r="G113" s="97">
        <f t="shared" si="5"/>
        <v>1</v>
      </c>
      <c r="H113" s="74">
        <f t="shared" si="6"/>
        <v>1</v>
      </c>
      <c r="I113" s="97">
        <v>1</v>
      </c>
      <c r="J113" s="97"/>
      <c r="K113" s="97"/>
      <c r="L113" s="97">
        <f t="shared" si="7"/>
        <v>0</v>
      </c>
    </row>
    <row r="114" spans="1:13" ht="28.05" customHeight="1" x14ac:dyDescent="0.15">
      <c r="A114" s="116"/>
      <c r="B114" s="48" t="s">
        <v>104</v>
      </c>
      <c r="C114" s="86">
        <v>5</v>
      </c>
      <c r="D114" s="86">
        <v>3</v>
      </c>
      <c r="E114" s="97">
        <f t="shared" si="4"/>
        <v>2</v>
      </c>
      <c r="F114" s="97"/>
      <c r="G114" s="97">
        <f t="shared" si="5"/>
        <v>2</v>
      </c>
      <c r="H114" s="74">
        <f t="shared" si="6"/>
        <v>1</v>
      </c>
      <c r="I114" s="97">
        <v>1</v>
      </c>
      <c r="J114" s="97"/>
      <c r="K114" s="97"/>
      <c r="L114" s="97">
        <f t="shared" si="7"/>
        <v>1</v>
      </c>
    </row>
    <row r="115" spans="1:13" ht="28.05" customHeight="1" x14ac:dyDescent="0.15">
      <c r="A115" s="116"/>
      <c r="B115" s="48" t="s">
        <v>105</v>
      </c>
      <c r="C115" s="86">
        <v>3</v>
      </c>
      <c r="D115" s="86">
        <v>2</v>
      </c>
      <c r="E115" s="97">
        <f t="shared" si="4"/>
        <v>1</v>
      </c>
      <c r="F115" s="97"/>
      <c r="G115" s="97">
        <f t="shared" si="5"/>
        <v>1</v>
      </c>
      <c r="H115" s="74">
        <f t="shared" si="6"/>
        <v>1</v>
      </c>
      <c r="I115" s="97">
        <v>1</v>
      </c>
      <c r="J115" s="97"/>
      <c r="K115" s="97"/>
      <c r="L115" s="97">
        <f t="shared" si="7"/>
        <v>0</v>
      </c>
    </row>
    <row r="116" spans="1:13" ht="28.05" customHeight="1" x14ac:dyDescent="0.15">
      <c r="A116" s="116"/>
      <c r="B116" s="48" t="s">
        <v>106</v>
      </c>
      <c r="C116" s="86">
        <v>3</v>
      </c>
      <c r="D116" s="86">
        <v>2</v>
      </c>
      <c r="E116" s="97">
        <f t="shared" si="4"/>
        <v>1</v>
      </c>
      <c r="F116" s="97"/>
      <c r="G116" s="97">
        <f t="shared" si="5"/>
        <v>1</v>
      </c>
      <c r="H116" s="74">
        <f t="shared" si="6"/>
        <v>1</v>
      </c>
      <c r="I116" s="97">
        <v>1</v>
      </c>
      <c r="J116" s="97"/>
      <c r="K116" s="97"/>
      <c r="L116" s="97">
        <f t="shared" si="7"/>
        <v>0</v>
      </c>
    </row>
    <row r="117" spans="1:13" ht="28.05" customHeight="1" x14ac:dyDescent="0.15">
      <c r="A117" s="116"/>
      <c r="B117" s="48" t="s">
        <v>107</v>
      </c>
      <c r="C117" s="86">
        <v>3</v>
      </c>
      <c r="D117" s="86">
        <v>2</v>
      </c>
      <c r="E117" s="97">
        <f t="shared" si="4"/>
        <v>1</v>
      </c>
      <c r="F117" s="97"/>
      <c r="G117" s="97">
        <f t="shared" si="5"/>
        <v>1</v>
      </c>
      <c r="H117" s="74">
        <f t="shared" si="6"/>
        <v>1</v>
      </c>
      <c r="I117" s="97">
        <v>1</v>
      </c>
      <c r="J117" s="97"/>
      <c r="K117" s="97"/>
      <c r="L117" s="97">
        <f t="shared" si="7"/>
        <v>0</v>
      </c>
    </row>
    <row r="118" spans="1:13" ht="28.05" customHeight="1" x14ac:dyDescent="0.15">
      <c r="A118" s="117"/>
      <c r="B118" s="99" t="s">
        <v>108</v>
      </c>
      <c r="C118" s="102">
        <v>9</v>
      </c>
      <c r="D118" s="102">
        <v>8</v>
      </c>
      <c r="E118" s="97">
        <f t="shared" si="4"/>
        <v>1</v>
      </c>
      <c r="F118" s="97"/>
      <c r="G118" s="97">
        <f t="shared" si="5"/>
        <v>1</v>
      </c>
      <c r="H118" s="74">
        <f t="shared" si="6"/>
        <v>0</v>
      </c>
      <c r="I118" s="97"/>
      <c r="J118" s="97"/>
      <c r="K118" s="97"/>
      <c r="L118" s="97">
        <f t="shared" si="7"/>
        <v>1</v>
      </c>
    </row>
    <row r="119" spans="1:13" ht="28.05" customHeight="1" x14ac:dyDescent="0.15">
      <c r="A119" s="99" t="s">
        <v>112</v>
      </c>
      <c r="B119" s="48" t="s">
        <v>113</v>
      </c>
      <c r="C119" s="86">
        <v>4</v>
      </c>
      <c r="D119" s="86">
        <v>2</v>
      </c>
      <c r="E119" s="97">
        <f t="shared" si="4"/>
        <v>2</v>
      </c>
      <c r="F119" s="97"/>
      <c r="G119" s="97">
        <f t="shared" si="5"/>
        <v>2</v>
      </c>
      <c r="H119" s="74">
        <f t="shared" si="6"/>
        <v>2</v>
      </c>
      <c r="I119" s="97">
        <v>2</v>
      </c>
      <c r="J119" s="97"/>
      <c r="K119" s="97"/>
      <c r="L119" s="97">
        <f t="shared" si="7"/>
        <v>0</v>
      </c>
    </row>
    <row r="120" spans="1:13" ht="28.05" customHeight="1" x14ac:dyDescent="0.15">
      <c r="A120" s="119" t="s">
        <v>114</v>
      </c>
      <c r="B120" s="120"/>
      <c r="C120" s="105"/>
      <c r="D120" s="105"/>
      <c r="E120" s="105">
        <f t="shared" ref="E120:K120" si="8">SUM(E3:E119)</f>
        <v>220</v>
      </c>
      <c r="F120" s="105">
        <f t="shared" si="8"/>
        <v>1</v>
      </c>
      <c r="G120" s="105">
        <f t="shared" si="8"/>
        <v>219</v>
      </c>
      <c r="H120" s="105">
        <f t="shared" si="8"/>
        <v>146</v>
      </c>
      <c r="I120" s="105">
        <f t="shared" si="8"/>
        <v>117</v>
      </c>
      <c r="J120" s="105">
        <f t="shared" si="8"/>
        <v>18</v>
      </c>
      <c r="K120" s="105">
        <f t="shared" si="8"/>
        <v>11</v>
      </c>
      <c r="L120" s="108">
        <f t="shared" si="7"/>
        <v>73</v>
      </c>
    </row>
    <row r="121" spans="1:13" s="94" customFormat="1" ht="28.05" customHeight="1" x14ac:dyDescent="0.15">
      <c r="A121" s="106" t="s">
        <v>115</v>
      </c>
      <c r="B121" s="107"/>
      <c r="C121" s="106"/>
      <c r="D121" s="106"/>
      <c r="E121" s="106"/>
      <c r="F121" s="106"/>
      <c r="G121" s="106"/>
      <c r="H121" s="106"/>
      <c r="I121" s="106"/>
      <c r="J121" s="106"/>
      <c r="K121" s="106"/>
      <c r="L121" s="84"/>
      <c r="M121" s="95"/>
    </row>
    <row r="122" spans="1:13" s="94" customFormat="1" ht="28.05" customHeight="1" x14ac:dyDescent="0.15">
      <c r="A122" s="106" t="s">
        <v>116</v>
      </c>
      <c r="B122" s="107"/>
      <c r="C122" s="106"/>
      <c r="D122" s="106"/>
      <c r="E122" s="106"/>
      <c r="F122" s="106"/>
      <c r="G122" s="106"/>
      <c r="H122" s="106"/>
      <c r="I122" s="106"/>
      <c r="J122" s="106"/>
      <c r="K122" s="106"/>
      <c r="L122" s="84"/>
      <c r="M122" s="95"/>
    </row>
    <row r="123" spans="1:13" s="94" customFormat="1" ht="28.05" customHeight="1" x14ac:dyDescent="0.15">
      <c r="A123" s="121" t="s">
        <v>117</v>
      </c>
      <c r="B123" s="121"/>
      <c r="C123" s="121"/>
      <c r="D123" s="121"/>
      <c r="E123" s="121"/>
      <c r="F123" s="121"/>
      <c r="G123" s="121"/>
      <c r="H123" s="121"/>
      <c r="I123" s="121"/>
      <c r="J123" s="121"/>
      <c r="K123" s="121"/>
      <c r="L123" s="84"/>
      <c r="M123" s="95"/>
    </row>
    <row r="124" spans="1:13" ht="28.05" customHeight="1" x14ac:dyDescent="0.15">
      <c r="A124" s="121" t="s">
        <v>118</v>
      </c>
      <c r="B124" s="121"/>
      <c r="C124" s="121"/>
      <c r="D124" s="121"/>
      <c r="E124" s="121"/>
      <c r="F124" s="121"/>
      <c r="G124" s="121"/>
      <c r="H124" s="121"/>
      <c r="I124" s="121"/>
      <c r="J124" s="121"/>
      <c r="K124" s="121"/>
    </row>
    <row r="125" spans="1:13" ht="26.1" customHeight="1" x14ac:dyDescent="0.15">
      <c r="A125" s="121" t="s">
        <v>119</v>
      </c>
      <c r="B125" s="121"/>
      <c r="C125" s="121"/>
      <c r="D125" s="121"/>
      <c r="E125" s="121"/>
      <c r="F125" s="121"/>
      <c r="G125" s="121"/>
      <c r="H125" s="121"/>
      <c r="I125" s="121"/>
      <c r="J125" s="121"/>
      <c r="K125" s="121"/>
    </row>
  </sheetData>
  <autoFilter ref="A2:M125"/>
  <mergeCells count="23">
    <mergeCell ref="A1:L1"/>
    <mergeCell ref="A120:B120"/>
    <mergeCell ref="A123:K123"/>
    <mergeCell ref="A124:K124"/>
    <mergeCell ref="A125:K125"/>
    <mergeCell ref="A3:A12"/>
    <mergeCell ref="A13:A16"/>
    <mergeCell ref="A17:A24"/>
    <mergeCell ref="A25:A30"/>
    <mergeCell ref="A31:A38"/>
    <mergeCell ref="A39:A43"/>
    <mergeCell ref="A44:A50"/>
    <mergeCell ref="A51:A56"/>
    <mergeCell ref="A57:A63"/>
    <mergeCell ref="A64:A69"/>
    <mergeCell ref="A71:A72"/>
    <mergeCell ref="A103:A110"/>
    <mergeCell ref="A111:A118"/>
    <mergeCell ref="A73:A76"/>
    <mergeCell ref="A78:A83"/>
    <mergeCell ref="A84:A88"/>
    <mergeCell ref="A89:A94"/>
    <mergeCell ref="A95:A102"/>
  </mergeCells>
  <phoneticPr fontId="26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F14" sqref="F14"/>
    </sheetView>
  </sheetViews>
  <sheetFormatPr defaultColWidth="9" defaultRowHeight="13.8" x14ac:dyDescent="0.25"/>
  <cols>
    <col min="1" max="1" width="47.77734375" customWidth="1"/>
    <col min="2" max="2" width="10.77734375" customWidth="1"/>
    <col min="3" max="3" width="7.109375" customWidth="1"/>
    <col min="4" max="4" width="8.88671875" customWidth="1"/>
    <col min="5" max="5" width="10.44140625" customWidth="1"/>
    <col min="6" max="8" width="8.88671875" customWidth="1"/>
    <col min="10" max="10" width="8.6640625" style="41"/>
  </cols>
  <sheetData>
    <row r="1" spans="1:10" s="40" customFormat="1" ht="52.05" customHeight="1" x14ac:dyDescent="0.25">
      <c r="A1" s="40" t="s">
        <v>480</v>
      </c>
      <c r="B1" s="40" t="s">
        <v>493</v>
      </c>
      <c r="C1" s="40" t="s">
        <v>494</v>
      </c>
      <c r="D1" s="40" t="s">
        <v>495</v>
      </c>
      <c r="E1" s="40" t="s">
        <v>496</v>
      </c>
      <c r="F1" s="40" t="s">
        <v>497</v>
      </c>
      <c r="G1" s="40" t="s">
        <v>498</v>
      </c>
      <c r="H1" s="40" t="s">
        <v>499</v>
      </c>
    </row>
    <row r="2" spans="1:10" x14ac:dyDescent="0.25">
      <c r="A2" s="3" t="s">
        <v>12</v>
      </c>
      <c r="B2" s="42">
        <v>31</v>
      </c>
      <c r="C2" s="42">
        <v>13</v>
      </c>
      <c r="D2" s="42">
        <v>18</v>
      </c>
      <c r="E2" s="42">
        <v>7</v>
      </c>
      <c r="F2" s="42">
        <v>7</v>
      </c>
      <c r="G2" s="42">
        <v>0</v>
      </c>
      <c r="H2" s="42">
        <v>5</v>
      </c>
      <c r="J2" s="43">
        <f>E2/D2</f>
        <v>0.3888888888888889</v>
      </c>
    </row>
    <row r="3" spans="1:10" x14ac:dyDescent="0.25">
      <c r="A3" s="3" t="s">
        <v>49</v>
      </c>
      <c r="B3" s="42">
        <v>23</v>
      </c>
      <c r="C3" s="42">
        <v>9</v>
      </c>
      <c r="D3" s="42">
        <v>14</v>
      </c>
      <c r="E3" s="42">
        <v>7</v>
      </c>
      <c r="F3" s="42">
        <v>7</v>
      </c>
      <c r="G3" s="42">
        <v>0</v>
      </c>
      <c r="H3" s="42">
        <v>2</v>
      </c>
      <c r="J3" s="43">
        <f t="shared" ref="J3:J22" si="0">E3/D3</f>
        <v>0.5</v>
      </c>
    </row>
    <row r="4" spans="1:10" x14ac:dyDescent="0.25">
      <c r="A4" s="3" t="s">
        <v>109</v>
      </c>
      <c r="B4" s="42">
        <v>28</v>
      </c>
      <c r="C4" s="42">
        <v>14</v>
      </c>
      <c r="D4" s="42">
        <v>14</v>
      </c>
      <c r="E4" s="42">
        <v>7</v>
      </c>
      <c r="F4" s="42">
        <v>7</v>
      </c>
      <c r="G4" s="42">
        <v>0</v>
      </c>
      <c r="H4" s="42">
        <v>0</v>
      </c>
      <c r="J4" s="43">
        <f t="shared" si="0"/>
        <v>0.5</v>
      </c>
    </row>
    <row r="5" spans="1:10" x14ac:dyDescent="0.25">
      <c r="A5" s="3" t="s">
        <v>102</v>
      </c>
      <c r="B5" s="42">
        <v>28</v>
      </c>
      <c r="C5" s="42">
        <v>14</v>
      </c>
      <c r="D5" s="42">
        <v>14</v>
      </c>
      <c r="E5" s="42">
        <v>7</v>
      </c>
      <c r="F5" s="42">
        <v>7</v>
      </c>
      <c r="G5" s="42">
        <v>0</v>
      </c>
      <c r="H5" s="42">
        <v>0</v>
      </c>
      <c r="J5" s="43">
        <f t="shared" si="0"/>
        <v>0.5</v>
      </c>
    </row>
    <row r="6" spans="1:10" x14ac:dyDescent="0.25">
      <c r="A6" s="3" t="s">
        <v>100</v>
      </c>
      <c r="B6" s="42">
        <v>17</v>
      </c>
      <c r="C6" s="42">
        <v>3</v>
      </c>
      <c r="D6" s="42">
        <v>14</v>
      </c>
      <c r="E6" s="42">
        <v>7</v>
      </c>
      <c r="F6" s="42">
        <v>4</v>
      </c>
      <c r="G6" s="42">
        <v>3</v>
      </c>
      <c r="H6" s="42">
        <v>2</v>
      </c>
      <c r="J6" s="43">
        <f t="shared" si="0"/>
        <v>0.5</v>
      </c>
    </row>
    <row r="7" spans="1:10" x14ac:dyDescent="0.25">
      <c r="A7" s="3" t="s">
        <v>487</v>
      </c>
      <c r="B7" s="42">
        <v>16</v>
      </c>
      <c r="C7" s="42">
        <v>6</v>
      </c>
      <c r="D7" s="42">
        <v>10</v>
      </c>
      <c r="E7" s="42">
        <v>6</v>
      </c>
      <c r="F7" s="42">
        <v>6</v>
      </c>
      <c r="G7" s="42">
        <v>0</v>
      </c>
      <c r="H7" s="42">
        <v>3</v>
      </c>
      <c r="J7" s="43">
        <f t="shared" si="0"/>
        <v>0.6</v>
      </c>
    </row>
    <row r="8" spans="1:10" x14ac:dyDescent="0.25">
      <c r="A8" s="3" t="s">
        <v>99</v>
      </c>
      <c r="B8" s="42">
        <v>11</v>
      </c>
      <c r="C8" s="42">
        <v>1</v>
      </c>
      <c r="D8" s="42">
        <v>10</v>
      </c>
      <c r="E8" s="42">
        <v>6</v>
      </c>
      <c r="F8" s="42">
        <v>4</v>
      </c>
      <c r="G8" s="42">
        <v>2</v>
      </c>
      <c r="H8" s="42">
        <v>1</v>
      </c>
      <c r="J8" s="43">
        <f t="shared" si="0"/>
        <v>0.6</v>
      </c>
    </row>
    <row r="9" spans="1:10" x14ac:dyDescent="0.25">
      <c r="A9" s="3" t="s">
        <v>69</v>
      </c>
      <c r="B9" s="42">
        <v>35</v>
      </c>
      <c r="C9" s="42">
        <v>22</v>
      </c>
      <c r="D9" s="42">
        <v>13</v>
      </c>
      <c r="E9" s="42">
        <v>6</v>
      </c>
      <c r="F9" s="42">
        <v>6</v>
      </c>
      <c r="G9" s="42">
        <v>0</v>
      </c>
      <c r="H9" s="42">
        <v>2</v>
      </c>
      <c r="J9" s="43">
        <f t="shared" si="0"/>
        <v>0.46153846153846156</v>
      </c>
    </row>
    <row r="10" spans="1:10" x14ac:dyDescent="0.25">
      <c r="A10" s="3" t="s">
        <v>486</v>
      </c>
      <c r="B10" s="42">
        <v>15</v>
      </c>
      <c r="C10" s="42">
        <v>4</v>
      </c>
      <c r="D10" s="42">
        <v>11</v>
      </c>
      <c r="E10" s="42">
        <v>6</v>
      </c>
      <c r="F10" s="42">
        <v>4</v>
      </c>
      <c r="G10" s="42">
        <v>2</v>
      </c>
      <c r="H10" s="42">
        <v>2</v>
      </c>
      <c r="J10" s="43">
        <f t="shared" si="0"/>
        <v>0.54545454545454541</v>
      </c>
    </row>
    <row r="11" spans="1:10" x14ac:dyDescent="0.25">
      <c r="A11" s="3" t="s">
        <v>63</v>
      </c>
      <c r="B11" s="42">
        <v>27</v>
      </c>
      <c r="C11" s="42">
        <v>12</v>
      </c>
      <c r="D11" s="42">
        <v>15</v>
      </c>
      <c r="E11" s="42">
        <v>5</v>
      </c>
      <c r="F11" s="42">
        <v>5</v>
      </c>
      <c r="G11" s="42">
        <v>0</v>
      </c>
      <c r="H11" s="42">
        <v>2</v>
      </c>
      <c r="J11" s="43">
        <f t="shared" si="0"/>
        <v>0.33333333333333331</v>
      </c>
    </row>
    <row r="12" spans="1:10" x14ac:dyDescent="0.25">
      <c r="A12" s="3" t="s">
        <v>35</v>
      </c>
      <c r="B12" s="42">
        <v>19</v>
      </c>
      <c r="C12" s="42">
        <v>5</v>
      </c>
      <c r="D12" s="42">
        <v>14</v>
      </c>
      <c r="E12" s="42">
        <v>5</v>
      </c>
      <c r="F12" s="42">
        <v>3</v>
      </c>
      <c r="G12" s="42">
        <v>2</v>
      </c>
      <c r="H12" s="42">
        <v>2</v>
      </c>
      <c r="J12" s="43">
        <f t="shared" si="0"/>
        <v>0.35714285714285715</v>
      </c>
    </row>
    <row r="13" spans="1:10" x14ac:dyDescent="0.25">
      <c r="A13" s="3" t="s">
        <v>488</v>
      </c>
      <c r="B13" s="42">
        <v>24</v>
      </c>
      <c r="C13" s="42">
        <v>10</v>
      </c>
      <c r="D13" s="42">
        <v>14</v>
      </c>
      <c r="E13" s="42">
        <v>5</v>
      </c>
      <c r="F13" s="42">
        <v>5</v>
      </c>
      <c r="G13" s="42">
        <v>0</v>
      </c>
      <c r="H13" s="42">
        <v>3</v>
      </c>
      <c r="J13" s="43">
        <f t="shared" si="0"/>
        <v>0.35714285714285715</v>
      </c>
    </row>
    <row r="14" spans="1:10" x14ac:dyDescent="0.25">
      <c r="A14" s="3" t="s">
        <v>489</v>
      </c>
      <c r="B14" s="42">
        <v>8</v>
      </c>
      <c r="C14" s="42">
        <v>0</v>
      </c>
      <c r="D14" s="42">
        <v>8</v>
      </c>
      <c r="E14" s="42">
        <v>4</v>
      </c>
      <c r="F14" s="42">
        <v>4</v>
      </c>
      <c r="G14" s="42">
        <v>0</v>
      </c>
      <c r="H14" s="42">
        <v>0</v>
      </c>
      <c r="J14" s="43">
        <f t="shared" si="0"/>
        <v>0.5</v>
      </c>
    </row>
    <row r="15" spans="1:10" x14ac:dyDescent="0.25">
      <c r="A15" s="3" t="s">
        <v>27</v>
      </c>
      <c r="B15" s="42">
        <v>20</v>
      </c>
      <c r="C15" s="42">
        <v>9</v>
      </c>
      <c r="D15" s="42">
        <v>11</v>
      </c>
      <c r="E15" s="42">
        <v>4</v>
      </c>
      <c r="F15" s="42">
        <v>4</v>
      </c>
      <c r="G15" s="42">
        <v>0</v>
      </c>
      <c r="H15" s="42">
        <v>2</v>
      </c>
      <c r="J15" s="43">
        <f t="shared" si="0"/>
        <v>0.36363636363636365</v>
      </c>
    </row>
    <row r="16" spans="1:10" x14ac:dyDescent="0.25">
      <c r="A16" s="3" t="s">
        <v>492</v>
      </c>
      <c r="B16" s="42">
        <v>28</v>
      </c>
      <c r="C16" s="42">
        <v>19</v>
      </c>
      <c r="D16" s="42">
        <v>8</v>
      </c>
      <c r="E16" s="42">
        <v>4</v>
      </c>
      <c r="F16" s="42">
        <v>4</v>
      </c>
      <c r="G16" s="42">
        <v>0</v>
      </c>
      <c r="H16" s="42">
        <v>0</v>
      </c>
      <c r="J16" s="43">
        <f t="shared" si="0"/>
        <v>0.5</v>
      </c>
    </row>
    <row r="17" spans="1:10" x14ac:dyDescent="0.25">
      <c r="A17" s="3" t="s">
        <v>93</v>
      </c>
      <c r="B17" s="42">
        <v>12</v>
      </c>
      <c r="C17" s="42">
        <v>3</v>
      </c>
      <c r="D17" s="42">
        <v>9</v>
      </c>
      <c r="E17" s="42">
        <v>3</v>
      </c>
      <c r="F17" s="42">
        <v>2</v>
      </c>
      <c r="G17" s="42">
        <v>1</v>
      </c>
      <c r="H17" s="42">
        <v>2</v>
      </c>
      <c r="J17" s="43">
        <f t="shared" si="0"/>
        <v>0.33333333333333331</v>
      </c>
    </row>
    <row r="18" spans="1:10" x14ac:dyDescent="0.25">
      <c r="A18" s="3" t="s">
        <v>485</v>
      </c>
      <c r="B18" s="42">
        <v>16</v>
      </c>
      <c r="C18" s="42">
        <v>8</v>
      </c>
      <c r="D18" s="42">
        <v>8</v>
      </c>
      <c r="E18" s="42">
        <v>3</v>
      </c>
      <c r="F18" s="42">
        <v>3</v>
      </c>
      <c r="G18" s="42">
        <v>0</v>
      </c>
      <c r="H18" s="42">
        <v>1</v>
      </c>
      <c r="J18" s="43">
        <f t="shared" si="0"/>
        <v>0.375</v>
      </c>
    </row>
    <row r="19" spans="1:10" x14ac:dyDescent="0.25">
      <c r="A19" s="3" t="s">
        <v>91</v>
      </c>
      <c r="B19" s="42">
        <v>5</v>
      </c>
      <c r="C19" s="42">
        <v>3</v>
      </c>
      <c r="D19" s="42">
        <v>2</v>
      </c>
      <c r="E19" s="42">
        <v>2</v>
      </c>
      <c r="F19" s="42">
        <v>2</v>
      </c>
      <c r="G19" s="42">
        <v>0</v>
      </c>
      <c r="H19" s="42">
        <v>0</v>
      </c>
      <c r="J19" s="43">
        <f t="shared" si="0"/>
        <v>1</v>
      </c>
    </row>
    <row r="20" spans="1:10" x14ac:dyDescent="0.25">
      <c r="A20" s="3" t="s">
        <v>491</v>
      </c>
      <c r="B20" s="42">
        <v>9</v>
      </c>
      <c r="C20" s="42">
        <v>2</v>
      </c>
      <c r="D20" s="42">
        <v>7</v>
      </c>
      <c r="E20" s="42">
        <v>2</v>
      </c>
      <c r="F20" s="42">
        <v>2</v>
      </c>
      <c r="G20" s="42">
        <v>0</v>
      </c>
      <c r="H20" s="42">
        <v>2</v>
      </c>
      <c r="J20" s="43">
        <f t="shared" si="0"/>
        <v>0.2857142857142857</v>
      </c>
    </row>
    <row r="21" spans="1:10" x14ac:dyDescent="0.25">
      <c r="A21" s="3" t="s">
        <v>490</v>
      </c>
      <c r="B21" s="42">
        <v>6</v>
      </c>
      <c r="C21" s="42">
        <v>3</v>
      </c>
      <c r="D21" s="42">
        <v>3</v>
      </c>
      <c r="E21" s="42">
        <v>2</v>
      </c>
      <c r="F21" s="42">
        <v>2</v>
      </c>
      <c r="G21" s="42">
        <v>0</v>
      </c>
      <c r="H21" s="42">
        <v>0</v>
      </c>
      <c r="J21" s="43">
        <f t="shared" si="0"/>
        <v>0.66666666666666663</v>
      </c>
    </row>
    <row r="22" spans="1:10" x14ac:dyDescent="0.25">
      <c r="A22" s="3" t="s">
        <v>112</v>
      </c>
      <c r="B22" s="42">
        <v>4</v>
      </c>
      <c r="C22" s="42">
        <v>2</v>
      </c>
      <c r="D22" s="42">
        <v>2</v>
      </c>
      <c r="E22" s="42">
        <v>1</v>
      </c>
      <c r="F22" s="42">
        <v>1</v>
      </c>
      <c r="G22" s="42">
        <v>0</v>
      </c>
      <c r="H22" s="42">
        <v>1</v>
      </c>
      <c r="J22" s="43">
        <f t="shared" si="0"/>
        <v>0.5</v>
      </c>
    </row>
    <row r="23" spans="1:10" x14ac:dyDescent="0.25">
      <c r="A23" s="3" t="s">
        <v>114</v>
      </c>
      <c r="B23" s="42">
        <v>382</v>
      </c>
      <c r="C23" s="42">
        <v>162</v>
      </c>
      <c r="D23" s="42">
        <v>219</v>
      </c>
      <c r="E23" s="42">
        <v>99</v>
      </c>
      <c r="F23" s="42">
        <v>89</v>
      </c>
      <c r="G23" s="42">
        <v>10</v>
      </c>
      <c r="H23" s="42">
        <v>32</v>
      </c>
    </row>
    <row r="25" spans="1:10" x14ac:dyDescent="0.25">
      <c r="E25">
        <f>99/219</f>
        <v>0.45205479452054792</v>
      </c>
    </row>
  </sheetData>
  <phoneticPr fontId="26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127"/>
  <sheetViews>
    <sheetView view="pageBreakPreview" zoomScale="70" zoomScaleNormal="80" zoomScaleSheetLayoutView="70" workbookViewId="0">
      <selection activeCell="J13" sqref="J13"/>
    </sheetView>
  </sheetViews>
  <sheetFormatPr defaultColWidth="9" defaultRowHeight="13.8" x14ac:dyDescent="0.25"/>
  <cols>
    <col min="1" max="1" width="22.21875" style="17" customWidth="1"/>
    <col min="2" max="2" width="29.109375" style="18" customWidth="1"/>
    <col min="3" max="5" width="9.5546875" style="18" customWidth="1"/>
    <col min="6" max="6" width="8.6640625" style="19" customWidth="1"/>
    <col min="7" max="7" width="11.44140625" style="19" customWidth="1"/>
    <col min="8" max="8" width="8.6640625" style="19" customWidth="1"/>
    <col min="9" max="9" width="10.77734375" style="18" customWidth="1"/>
    <col min="10" max="10" width="19.6640625" style="18" customWidth="1"/>
    <col min="11" max="11" width="14" style="18" customWidth="1"/>
    <col min="12" max="17" width="9" style="18" hidden="1" customWidth="1"/>
    <col min="18" max="16384" width="9" style="18"/>
  </cols>
  <sheetData>
    <row r="1" spans="1:17" ht="37.950000000000003" customHeight="1" x14ac:dyDescent="0.25">
      <c r="A1" s="192" t="s">
        <v>413</v>
      </c>
      <c r="B1" s="192"/>
      <c r="C1" s="192"/>
      <c r="D1" s="192"/>
      <c r="E1" s="192"/>
      <c r="F1" s="192"/>
      <c r="G1" s="192"/>
      <c r="H1" s="192"/>
      <c r="I1" s="193"/>
      <c r="J1" s="193"/>
      <c r="K1" s="192"/>
      <c r="L1" s="194"/>
      <c r="M1" s="194"/>
      <c r="N1" s="194"/>
      <c r="O1" s="195"/>
      <c r="P1" s="194"/>
      <c r="Q1" s="194"/>
    </row>
    <row r="2" spans="1:17" ht="12" customHeight="1" x14ac:dyDescent="0.25">
      <c r="A2" s="20"/>
      <c r="B2" s="21"/>
      <c r="C2" s="21"/>
      <c r="D2" s="21"/>
      <c r="E2" s="21"/>
      <c r="F2" s="21"/>
      <c r="G2" s="21"/>
      <c r="H2" s="21"/>
      <c r="I2" s="29"/>
      <c r="J2" s="29"/>
      <c r="K2" s="21"/>
      <c r="L2" s="21"/>
      <c r="M2" s="21"/>
      <c r="N2" s="21"/>
      <c r="O2" s="28"/>
      <c r="P2" s="21"/>
      <c r="Q2" s="21"/>
    </row>
    <row r="3" spans="1:17" ht="34.049999999999997" customHeight="1" x14ac:dyDescent="0.25">
      <c r="A3" s="190" t="s">
        <v>1</v>
      </c>
      <c r="B3" s="190" t="s">
        <v>2</v>
      </c>
      <c r="C3" s="181" t="s">
        <v>3</v>
      </c>
      <c r="D3" s="181" t="s">
        <v>4</v>
      </c>
      <c r="E3" s="181" t="s">
        <v>7</v>
      </c>
      <c r="F3" s="196" t="s">
        <v>329</v>
      </c>
      <c r="G3" s="196"/>
      <c r="H3" s="196"/>
      <c r="I3" s="185" t="s">
        <v>330</v>
      </c>
      <c r="J3" s="187" t="s">
        <v>414</v>
      </c>
      <c r="K3" s="181" t="s">
        <v>331</v>
      </c>
      <c r="L3" s="197" t="s">
        <v>342</v>
      </c>
      <c r="M3" s="197"/>
      <c r="N3" s="197"/>
      <c r="O3" s="198"/>
      <c r="P3" s="197"/>
      <c r="Q3" s="199" t="s">
        <v>128</v>
      </c>
    </row>
    <row r="4" spans="1:17" ht="30" hidden="1" customHeight="1" x14ac:dyDescent="0.25">
      <c r="A4" s="191"/>
      <c r="B4" s="191"/>
      <c r="C4" s="182"/>
      <c r="D4" s="182"/>
      <c r="E4" s="182"/>
      <c r="F4" s="22" t="s">
        <v>332</v>
      </c>
      <c r="G4" s="22" t="s">
        <v>333</v>
      </c>
      <c r="H4" s="23" t="s">
        <v>10</v>
      </c>
      <c r="I4" s="186"/>
      <c r="J4" s="188"/>
      <c r="K4" s="182"/>
      <c r="L4" s="30" t="s">
        <v>129</v>
      </c>
      <c r="M4" s="30" t="s">
        <v>130</v>
      </c>
      <c r="N4" s="31" t="s">
        <v>131</v>
      </c>
      <c r="O4" s="31" t="s">
        <v>343</v>
      </c>
      <c r="P4" s="31" t="s">
        <v>135</v>
      </c>
      <c r="Q4" s="200"/>
    </row>
    <row r="5" spans="1:17" ht="34.950000000000003" hidden="1" customHeight="1" x14ac:dyDescent="0.25">
      <c r="A5" s="189" t="s">
        <v>12</v>
      </c>
      <c r="B5" s="24" t="s">
        <v>13</v>
      </c>
      <c r="C5" s="24">
        <v>3</v>
      </c>
      <c r="D5" s="25">
        <v>2</v>
      </c>
      <c r="E5" s="24">
        <v>1</v>
      </c>
      <c r="F5" s="24">
        <v>1</v>
      </c>
      <c r="G5" s="24">
        <v>1</v>
      </c>
      <c r="H5" s="24"/>
      <c r="I5" s="26"/>
      <c r="J5" s="32"/>
      <c r="K5" s="24"/>
      <c r="L5" s="24" t="s">
        <v>500</v>
      </c>
      <c r="M5" s="24" t="s">
        <v>137</v>
      </c>
      <c r="N5" s="24" t="s">
        <v>432</v>
      </c>
      <c r="O5" s="33" t="s">
        <v>501</v>
      </c>
      <c r="P5" s="24"/>
      <c r="Q5" s="27"/>
    </row>
    <row r="6" spans="1:17" ht="34.950000000000003" hidden="1" customHeight="1" x14ac:dyDescent="0.25">
      <c r="A6" s="189"/>
      <c r="B6" s="26" t="s">
        <v>14</v>
      </c>
      <c r="C6" s="25">
        <v>1</v>
      </c>
      <c r="D6" s="25">
        <v>0</v>
      </c>
      <c r="E6" s="24">
        <v>1</v>
      </c>
      <c r="F6" s="24">
        <v>1</v>
      </c>
      <c r="G6" s="24">
        <v>1</v>
      </c>
      <c r="H6" s="24"/>
      <c r="I6" s="26"/>
      <c r="J6" s="34"/>
      <c r="K6" s="24"/>
      <c r="L6" s="24" t="s">
        <v>502</v>
      </c>
      <c r="M6" s="24" t="s">
        <v>137</v>
      </c>
      <c r="N6" s="24" t="s">
        <v>503</v>
      </c>
      <c r="O6" s="33"/>
      <c r="P6" s="24"/>
      <c r="Q6" s="36" t="s">
        <v>334</v>
      </c>
    </row>
    <row r="7" spans="1:17" ht="34.950000000000003" hidden="1" customHeight="1" x14ac:dyDescent="0.25">
      <c r="A7" s="189"/>
      <c r="B7" s="24" t="s">
        <v>15</v>
      </c>
      <c r="C7" s="25">
        <v>2</v>
      </c>
      <c r="D7" s="25">
        <v>1</v>
      </c>
      <c r="E7" s="24">
        <v>1</v>
      </c>
      <c r="F7" s="24"/>
      <c r="G7" s="24"/>
      <c r="H7" s="24"/>
      <c r="I7" s="26"/>
      <c r="J7" s="34"/>
      <c r="K7" s="24">
        <v>1</v>
      </c>
      <c r="L7" s="24" t="s">
        <v>502</v>
      </c>
      <c r="M7" s="24" t="s">
        <v>137</v>
      </c>
      <c r="N7" s="24" t="s">
        <v>504</v>
      </c>
      <c r="O7" s="33"/>
      <c r="P7" s="24"/>
      <c r="Q7" s="36" t="s">
        <v>146</v>
      </c>
    </row>
    <row r="8" spans="1:17" ht="34.950000000000003" customHeight="1" x14ac:dyDescent="0.25">
      <c r="A8" s="189"/>
      <c r="B8" s="24" t="s">
        <v>16</v>
      </c>
      <c r="C8" s="25">
        <v>5</v>
      </c>
      <c r="D8" s="25">
        <v>0</v>
      </c>
      <c r="E8" s="24">
        <v>5</v>
      </c>
      <c r="F8" s="24">
        <v>2</v>
      </c>
      <c r="G8" s="24">
        <v>2</v>
      </c>
      <c r="H8" s="24"/>
      <c r="I8" s="26">
        <v>2</v>
      </c>
      <c r="J8" s="34" t="s">
        <v>415</v>
      </c>
      <c r="K8" s="24">
        <v>1</v>
      </c>
      <c r="L8" s="24" t="s">
        <v>502</v>
      </c>
      <c r="M8" s="24" t="s">
        <v>137</v>
      </c>
      <c r="N8" s="24" t="s">
        <v>288</v>
      </c>
      <c r="O8" s="33" t="s">
        <v>148</v>
      </c>
      <c r="P8" s="24"/>
      <c r="Q8" s="36" t="s">
        <v>335</v>
      </c>
    </row>
    <row r="9" spans="1:17" ht="34.950000000000003" customHeight="1" x14ac:dyDescent="0.25">
      <c r="A9" s="189"/>
      <c r="B9" s="24" t="s">
        <v>17</v>
      </c>
      <c r="C9" s="25">
        <v>2</v>
      </c>
      <c r="D9" s="25">
        <v>1</v>
      </c>
      <c r="E9" s="24">
        <v>1</v>
      </c>
      <c r="F9" s="24"/>
      <c r="G9" s="24"/>
      <c r="H9" s="24"/>
      <c r="I9" s="26">
        <v>1</v>
      </c>
      <c r="J9" s="34" t="s">
        <v>415</v>
      </c>
      <c r="K9" s="24"/>
      <c r="L9" s="24" t="s">
        <v>502</v>
      </c>
      <c r="M9" s="24" t="s">
        <v>137</v>
      </c>
      <c r="N9" s="24" t="s">
        <v>348</v>
      </c>
      <c r="O9" s="33" t="s">
        <v>152</v>
      </c>
      <c r="P9" s="24"/>
      <c r="Q9" s="36" t="s">
        <v>153</v>
      </c>
    </row>
    <row r="10" spans="1:17" ht="34.950000000000003" hidden="1" customHeight="1" x14ac:dyDescent="0.25">
      <c r="A10" s="189"/>
      <c r="B10" s="24" t="s">
        <v>18</v>
      </c>
      <c r="C10" s="25">
        <v>3</v>
      </c>
      <c r="D10" s="25">
        <v>0</v>
      </c>
      <c r="E10" s="24">
        <v>3</v>
      </c>
      <c r="F10" s="24">
        <v>1</v>
      </c>
      <c r="G10" s="24">
        <v>1</v>
      </c>
      <c r="H10" s="24"/>
      <c r="I10" s="26"/>
      <c r="J10" s="34"/>
      <c r="K10" s="24">
        <v>2</v>
      </c>
      <c r="L10" s="24" t="s">
        <v>502</v>
      </c>
      <c r="M10" s="24" t="s">
        <v>137</v>
      </c>
      <c r="N10" s="24" t="s">
        <v>154</v>
      </c>
      <c r="O10" s="33"/>
      <c r="P10" s="24"/>
      <c r="Q10" s="36" t="s">
        <v>157</v>
      </c>
    </row>
    <row r="11" spans="1:17" ht="34.950000000000003" customHeight="1" x14ac:dyDescent="0.25">
      <c r="A11" s="189"/>
      <c r="B11" s="24" t="s">
        <v>19</v>
      </c>
      <c r="C11" s="25">
        <v>1</v>
      </c>
      <c r="D11" s="25">
        <v>0</v>
      </c>
      <c r="E11" s="24">
        <v>1</v>
      </c>
      <c r="F11" s="24"/>
      <c r="G11" s="24"/>
      <c r="H11" s="24"/>
      <c r="I11" s="26">
        <v>1</v>
      </c>
      <c r="J11" s="34" t="s">
        <v>416</v>
      </c>
      <c r="K11" s="24"/>
      <c r="L11" s="24" t="s">
        <v>500</v>
      </c>
      <c r="M11" s="24" t="s">
        <v>137</v>
      </c>
      <c r="N11" s="24" t="s">
        <v>158</v>
      </c>
      <c r="O11" s="33" t="s">
        <v>505</v>
      </c>
      <c r="P11" s="24"/>
      <c r="Q11" s="36"/>
    </row>
    <row r="12" spans="1:17" ht="34.950000000000003" hidden="1" customHeight="1" x14ac:dyDescent="0.25">
      <c r="A12" s="189"/>
      <c r="B12" s="24" t="s">
        <v>20</v>
      </c>
      <c r="C12" s="25">
        <v>1</v>
      </c>
      <c r="D12" s="25">
        <v>0</v>
      </c>
      <c r="E12" s="24">
        <v>1</v>
      </c>
      <c r="F12" s="24">
        <v>1</v>
      </c>
      <c r="G12" s="24">
        <v>1</v>
      </c>
      <c r="H12" s="24"/>
      <c r="I12" s="26"/>
      <c r="J12" s="34"/>
      <c r="K12" s="24"/>
      <c r="L12" s="24" t="s">
        <v>502</v>
      </c>
      <c r="M12" s="24" t="s">
        <v>137</v>
      </c>
      <c r="N12" s="24" t="s">
        <v>158</v>
      </c>
      <c r="O12" s="33"/>
      <c r="P12" s="24"/>
      <c r="Q12" s="36" t="s">
        <v>161</v>
      </c>
    </row>
    <row r="13" spans="1:17" ht="34.950000000000003" customHeight="1" x14ac:dyDescent="0.25">
      <c r="A13" s="189"/>
      <c r="B13" s="24" t="s">
        <v>21</v>
      </c>
      <c r="C13" s="25">
        <v>3</v>
      </c>
      <c r="D13" s="25">
        <v>0</v>
      </c>
      <c r="E13" s="24">
        <v>3</v>
      </c>
      <c r="F13" s="24">
        <v>2</v>
      </c>
      <c r="G13" s="24">
        <v>2</v>
      </c>
      <c r="H13" s="24"/>
      <c r="I13" s="26">
        <v>1</v>
      </c>
      <c r="J13" s="34" t="s">
        <v>417</v>
      </c>
      <c r="K13" s="24"/>
      <c r="L13" s="24" t="s">
        <v>502</v>
      </c>
      <c r="M13" s="24" t="s">
        <v>137</v>
      </c>
      <c r="N13" s="24" t="s">
        <v>506</v>
      </c>
      <c r="O13" s="33" t="s">
        <v>162</v>
      </c>
      <c r="P13" s="24"/>
      <c r="Q13" s="36" t="s">
        <v>163</v>
      </c>
    </row>
    <row r="14" spans="1:17" ht="34.950000000000003" hidden="1" customHeight="1" x14ac:dyDescent="0.25">
      <c r="A14" s="189"/>
      <c r="B14" s="24" t="s">
        <v>22</v>
      </c>
      <c r="C14" s="25">
        <v>10</v>
      </c>
      <c r="D14" s="25">
        <v>9</v>
      </c>
      <c r="E14" s="24">
        <v>1</v>
      </c>
      <c r="F14" s="24"/>
      <c r="G14" s="24"/>
      <c r="H14" s="24"/>
      <c r="I14" s="26"/>
      <c r="J14" s="34"/>
      <c r="K14" s="24">
        <v>1</v>
      </c>
      <c r="L14" s="24" t="s">
        <v>502</v>
      </c>
      <c r="M14" s="24" t="s">
        <v>137</v>
      </c>
      <c r="N14" s="24" t="s">
        <v>138</v>
      </c>
      <c r="O14" s="33"/>
      <c r="P14" s="24"/>
      <c r="Q14" s="36" t="s">
        <v>336</v>
      </c>
    </row>
    <row r="15" spans="1:17" ht="34.950000000000003" hidden="1" customHeight="1" x14ac:dyDescent="0.25">
      <c r="A15" s="189" t="s">
        <v>23</v>
      </c>
      <c r="B15" s="24" t="s">
        <v>15</v>
      </c>
      <c r="C15" s="25">
        <v>2</v>
      </c>
      <c r="D15" s="25">
        <v>1</v>
      </c>
      <c r="E15" s="24">
        <v>1</v>
      </c>
      <c r="F15" s="24"/>
      <c r="G15" s="24"/>
      <c r="H15" s="24"/>
      <c r="I15" s="26"/>
      <c r="J15" s="34"/>
      <c r="K15" s="24">
        <v>1</v>
      </c>
      <c r="L15" s="24" t="s">
        <v>502</v>
      </c>
      <c r="M15" s="24" t="s">
        <v>137</v>
      </c>
      <c r="N15" s="24" t="s">
        <v>504</v>
      </c>
      <c r="O15" s="33"/>
      <c r="P15" s="24"/>
      <c r="Q15" s="36" t="s">
        <v>166</v>
      </c>
    </row>
    <row r="16" spans="1:17" ht="34.950000000000003" customHeight="1" x14ac:dyDescent="0.25">
      <c r="A16" s="189"/>
      <c r="B16" s="24" t="s">
        <v>24</v>
      </c>
      <c r="C16" s="25">
        <v>4</v>
      </c>
      <c r="D16" s="25">
        <v>2</v>
      </c>
      <c r="E16" s="24">
        <v>2</v>
      </c>
      <c r="F16" s="24">
        <v>1</v>
      </c>
      <c r="G16" s="24">
        <v>1</v>
      </c>
      <c r="H16" s="24"/>
      <c r="I16" s="26">
        <v>1</v>
      </c>
      <c r="J16" s="34" t="s">
        <v>415</v>
      </c>
      <c r="K16" s="24"/>
      <c r="L16" s="24" t="s">
        <v>502</v>
      </c>
      <c r="M16" s="24" t="s">
        <v>137</v>
      </c>
      <c r="N16" s="24" t="s">
        <v>507</v>
      </c>
      <c r="O16" s="33" t="s">
        <v>179</v>
      </c>
      <c r="P16" s="24"/>
      <c r="Q16" s="36" t="s">
        <v>169</v>
      </c>
    </row>
    <row r="17" spans="1:17" ht="34.950000000000003" hidden="1" customHeight="1" x14ac:dyDescent="0.25">
      <c r="A17" s="189"/>
      <c r="B17" s="24" t="s">
        <v>25</v>
      </c>
      <c r="C17" s="25">
        <v>6</v>
      </c>
      <c r="D17" s="25">
        <v>3</v>
      </c>
      <c r="E17" s="24">
        <v>3</v>
      </c>
      <c r="F17" s="24"/>
      <c r="G17" s="24"/>
      <c r="H17" s="24"/>
      <c r="I17" s="26"/>
      <c r="J17" s="34"/>
      <c r="K17" s="24">
        <v>3</v>
      </c>
      <c r="L17" s="24" t="s">
        <v>502</v>
      </c>
      <c r="M17" s="24" t="s">
        <v>137</v>
      </c>
      <c r="N17" s="24" t="s">
        <v>507</v>
      </c>
      <c r="O17" s="33"/>
      <c r="P17" s="24"/>
      <c r="Q17" s="36" t="s">
        <v>337</v>
      </c>
    </row>
    <row r="18" spans="1:17" ht="34.950000000000003" hidden="1" customHeight="1" x14ac:dyDescent="0.25">
      <c r="A18" s="189"/>
      <c r="B18" s="24" t="s">
        <v>26</v>
      </c>
      <c r="C18" s="25">
        <v>4</v>
      </c>
      <c r="D18" s="25">
        <v>2</v>
      </c>
      <c r="E18" s="24">
        <v>2</v>
      </c>
      <c r="F18" s="24"/>
      <c r="G18" s="24"/>
      <c r="H18" s="24"/>
      <c r="I18" s="26"/>
      <c r="J18" s="34"/>
      <c r="K18" s="24">
        <v>2</v>
      </c>
      <c r="L18" s="24" t="s">
        <v>502</v>
      </c>
      <c r="M18" s="24" t="s">
        <v>137</v>
      </c>
      <c r="N18" s="24"/>
      <c r="O18" s="33"/>
      <c r="P18" s="24"/>
      <c r="Q18" s="36" t="s">
        <v>172</v>
      </c>
    </row>
    <row r="19" spans="1:17" ht="34.950000000000003" hidden="1" customHeight="1" x14ac:dyDescent="0.25">
      <c r="A19" s="189" t="s">
        <v>27</v>
      </c>
      <c r="B19" s="24" t="s">
        <v>15</v>
      </c>
      <c r="C19" s="25">
        <v>3</v>
      </c>
      <c r="D19" s="25">
        <v>1</v>
      </c>
      <c r="E19" s="24">
        <v>2</v>
      </c>
      <c r="F19" s="24">
        <v>1</v>
      </c>
      <c r="G19" s="24">
        <v>1</v>
      </c>
      <c r="H19" s="24"/>
      <c r="I19" s="26"/>
      <c r="J19" s="34"/>
      <c r="K19" s="24">
        <v>1</v>
      </c>
      <c r="L19" s="24" t="s">
        <v>502</v>
      </c>
      <c r="M19" s="24" t="s">
        <v>137</v>
      </c>
      <c r="N19" s="24" t="s">
        <v>504</v>
      </c>
      <c r="O19" s="33"/>
      <c r="P19" s="24"/>
      <c r="Q19" s="36" t="s">
        <v>175</v>
      </c>
    </row>
    <row r="20" spans="1:17" ht="34.950000000000003" customHeight="1" x14ac:dyDescent="0.25">
      <c r="A20" s="189"/>
      <c r="B20" s="24" t="s">
        <v>28</v>
      </c>
      <c r="C20" s="25">
        <v>1</v>
      </c>
      <c r="D20" s="25">
        <v>0</v>
      </c>
      <c r="E20" s="24">
        <v>1</v>
      </c>
      <c r="F20" s="24"/>
      <c r="G20" s="24"/>
      <c r="H20" s="24"/>
      <c r="I20" s="26">
        <v>1</v>
      </c>
      <c r="J20" s="34" t="s">
        <v>418</v>
      </c>
      <c r="K20" s="24"/>
      <c r="L20" s="24" t="s">
        <v>500</v>
      </c>
      <c r="M20" s="24" t="s">
        <v>137</v>
      </c>
      <c r="N20" s="24" t="s">
        <v>508</v>
      </c>
      <c r="O20" s="33" t="s">
        <v>509</v>
      </c>
      <c r="P20" s="24"/>
      <c r="Q20" s="36"/>
    </row>
    <row r="21" spans="1:17" ht="34.950000000000003" hidden="1" customHeight="1" x14ac:dyDescent="0.25">
      <c r="A21" s="189"/>
      <c r="B21" s="24" t="s">
        <v>29</v>
      </c>
      <c r="C21" s="25">
        <v>2</v>
      </c>
      <c r="D21" s="25">
        <v>1</v>
      </c>
      <c r="E21" s="24">
        <v>1</v>
      </c>
      <c r="F21" s="24">
        <v>1</v>
      </c>
      <c r="G21" s="24">
        <v>1</v>
      </c>
      <c r="H21" s="24"/>
      <c r="I21" s="26"/>
      <c r="J21" s="34"/>
      <c r="K21" s="24"/>
      <c r="L21" s="24" t="s">
        <v>502</v>
      </c>
      <c r="M21" s="24" t="s">
        <v>137</v>
      </c>
      <c r="N21" s="24"/>
      <c r="O21" s="33"/>
      <c r="P21" s="24"/>
      <c r="Q21" s="36" t="s">
        <v>178</v>
      </c>
    </row>
    <row r="22" spans="1:17" ht="34.950000000000003" hidden="1" customHeight="1" x14ac:dyDescent="0.25">
      <c r="A22" s="189"/>
      <c r="B22" s="24" t="s">
        <v>30</v>
      </c>
      <c r="C22" s="25">
        <v>2</v>
      </c>
      <c r="D22" s="25">
        <v>1</v>
      </c>
      <c r="E22" s="24">
        <v>1</v>
      </c>
      <c r="F22" s="24" t="s">
        <v>125</v>
      </c>
      <c r="G22" s="24"/>
      <c r="H22" s="24"/>
      <c r="I22" s="26"/>
      <c r="J22" s="34"/>
      <c r="K22" s="24">
        <v>1</v>
      </c>
      <c r="L22" s="24" t="s">
        <v>502</v>
      </c>
      <c r="M22" s="24" t="s">
        <v>137</v>
      </c>
      <c r="N22" s="24"/>
      <c r="O22" s="33"/>
      <c r="P22" s="24"/>
      <c r="Q22" s="36" t="s">
        <v>180</v>
      </c>
    </row>
    <row r="23" spans="1:17" ht="34.950000000000003" customHeight="1" x14ac:dyDescent="0.25">
      <c r="A23" s="189"/>
      <c r="B23" s="24" t="s">
        <v>31</v>
      </c>
      <c r="C23" s="25">
        <v>3</v>
      </c>
      <c r="D23" s="25">
        <v>2</v>
      </c>
      <c r="E23" s="24">
        <v>1</v>
      </c>
      <c r="F23" s="24"/>
      <c r="G23" s="24"/>
      <c r="H23" s="24"/>
      <c r="I23" s="26">
        <v>1</v>
      </c>
      <c r="J23" s="34" t="s">
        <v>418</v>
      </c>
      <c r="K23" s="24"/>
      <c r="L23" s="24" t="s">
        <v>502</v>
      </c>
      <c r="M23" s="24" t="s">
        <v>137</v>
      </c>
      <c r="N23" s="24" t="s">
        <v>201</v>
      </c>
      <c r="O23" s="33" t="s">
        <v>179</v>
      </c>
      <c r="P23" s="24"/>
      <c r="Q23" s="36" t="s">
        <v>181</v>
      </c>
    </row>
    <row r="24" spans="1:17" ht="34.950000000000003" hidden="1" customHeight="1" x14ac:dyDescent="0.25">
      <c r="A24" s="189"/>
      <c r="B24" s="24" t="s">
        <v>32</v>
      </c>
      <c r="C24" s="25">
        <v>1</v>
      </c>
      <c r="D24" s="25">
        <v>0</v>
      </c>
      <c r="E24" s="24">
        <v>1</v>
      </c>
      <c r="F24" s="24">
        <v>1</v>
      </c>
      <c r="G24" s="24">
        <v>1</v>
      </c>
      <c r="H24" s="24"/>
      <c r="I24" s="26"/>
      <c r="J24" s="34"/>
      <c r="K24" s="24"/>
      <c r="L24" s="24" t="s">
        <v>502</v>
      </c>
      <c r="M24" s="24" t="s">
        <v>137</v>
      </c>
      <c r="N24" s="24" t="s">
        <v>201</v>
      </c>
      <c r="O24" s="33"/>
      <c r="P24" s="24"/>
      <c r="Q24" s="36" t="s">
        <v>183</v>
      </c>
    </row>
    <row r="25" spans="1:17" ht="34.950000000000003" hidden="1" customHeight="1" x14ac:dyDescent="0.25">
      <c r="A25" s="189"/>
      <c r="B25" s="24" t="s">
        <v>33</v>
      </c>
      <c r="C25" s="25">
        <v>2</v>
      </c>
      <c r="D25" s="25">
        <v>1</v>
      </c>
      <c r="E25" s="24">
        <v>1</v>
      </c>
      <c r="F25" s="24"/>
      <c r="G25" s="24"/>
      <c r="H25" s="24"/>
      <c r="I25" s="26"/>
      <c r="J25" s="34"/>
      <c r="K25" s="24">
        <v>1</v>
      </c>
      <c r="L25" s="24" t="s">
        <v>502</v>
      </c>
      <c r="M25" s="24" t="s">
        <v>137</v>
      </c>
      <c r="N25" s="24" t="s">
        <v>184</v>
      </c>
      <c r="O25" s="33"/>
      <c r="P25" s="24"/>
      <c r="Q25" s="36" t="s">
        <v>186</v>
      </c>
    </row>
    <row r="26" spans="1:17" ht="34.950000000000003" hidden="1" customHeight="1" x14ac:dyDescent="0.25">
      <c r="A26" s="189"/>
      <c r="B26" s="24" t="s">
        <v>34</v>
      </c>
      <c r="C26" s="25">
        <v>6</v>
      </c>
      <c r="D26" s="25">
        <v>3</v>
      </c>
      <c r="E26" s="24">
        <v>3</v>
      </c>
      <c r="F26" s="24">
        <v>1</v>
      </c>
      <c r="G26" s="24">
        <v>1</v>
      </c>
      <c r="H26" s="24"/>
      <c r="I26" s="26"/>
      <c r="J26" s="34"/>
      <c r="K26" s="24">
        <v>2</v>
      </c>
      <c r="L26" s="24" t="s">
        <v>502</v>
      </c>
      <c r="M26" s="24" t="s">
        <v>137</v>
      </c>
      <c r="N26" s="24" t="s">
        <v>187</v>
      </c>
      <c r="O26" s="33"/>
      <c r="P26" s="24" t="s">
        <v>189</v>
      </c>
      <c r="Q26" s="36" t="s">
        <v>190</v>
      </c>
    </row>
    <row r="27" spans="1:17" ht="34.950000000000003" hidden="1" customHeight="1" x14ac:dyDescent="0.25">
      <c r="A27" s="189" t="s">
        <v>35</v>
      </c>
      <c r="B27" s="24" t="s">
        <v>15</v>
      </c>
      <c r="C27" s="25">
        <v>2</v>
      </c>
      <c r="D27" s="25">
        <v>1</v>
      </c>
      <c r="E27" s="24">
        <v>1</v>
      </c>
      <c r="F27" s="24"/>
      <c r="G27" s="24"/>
      <c r="H27" s="24"/>
      <c r="I27" s="26"/>
      <c r="J27" s="34"/>
      <c r="K27" s="24">
        <v>1</v>
      </c>
      <c r="L27" s="24" t="s">
        <v>502</v>
      </c>
      <c r="M27" s="24" t="s">
        <v>137</v>
      </c>
      <c r="N27" s="24" t="s">
        <v>504</v>
      </c>
      <c r="O27" s="33"/>
      <c r="P27" s="24"/>
      <c r="Q27" s="36" t="s">
        <v>191</v>
      </c>
    </row>
    <row r="28" spans="1:17" ht="34.950000000000003" customHeight="1" x14ac:dyDescent="0.25">
      <c r="A28" s="189"/>
      <c r="B28" s="24" t="s">
        <v>36</v>
      </c>
      <c r="C28" s="25">
        <v>1</v>
      </c>
      <c r="D28" s="25">
        <v>0</v>
      </c>
      <c r="E28" s="24">
        <v>1</v>
      </c>
      <c r="F28" s="24"/>
      <c r="G28" s="24"/>
      <c r="H28" s="24"/>
      <c r="I28" s="26">
        <v>1</v>
      </c>
      <c r="J28" s="34" t="s">
        <v>420</v>
      </c>
      <c r="K28" s="24"/>
      <c r="L28" s="24" t="s">
        <v>500</v>
      </c>
      <c r="M28" s="24" t="s">
        <v>137</v>
      </c>
      <c r="N28" s="24" t="s">
        <v>439</v>
      </c>
      <c r="O28" s="33" t="s">
        <v>510</v>
      </c>
      <c r="P28" s="24"/>
      <c r="Q28" s="36"/>
    </row>
    <row r="29" spans="1:17" ht="34.950000000000003" customHeight="1" x14ac:dyDescent="0.25">
      <c r="A29" s="189"/>
      <c r="B29" s="24" t="s">
        <v>37</v>
      </c>
      <c r="C29" s="25">
        <v>2</v>
      </c>
      <c r="D29" s="25">
        <v>0</v>
      </c>
      <c r="E29" s="24">
        <v>2</v>
      </c>
      <c r="F29" s="24">
        <v>1</v>
      </c>
      <c r="G29" s="24">
        <v>1</v>
      </c>
      <c r="H29" s="24"/>
      <c r="I29" s="26">
        <v>1</v>
      </c>
      <c r="J29" s="34" t="s">
        <v>417</v>
      </c>
      <c r="K29" s="24"/>
      <c r="L29" s="24" t="s">
        <v>502</v>
      </c>
      <c r="M29" s="24" t="s">
        <v>137</v>
      </c>
      <c r="N29" s="24" t="s">
        <v>439</v>
      </c>
      <c r="O29" s="33"/>
      <c r="P29" s="24" t="s">
        <v>192</v>
      </c>
      <c r="Q29" s="36" t="s">
        <v>193</v>
      </c>
    </row>
    <row r="30" spans="1:17" ht="34.950000000000003" hidden="1" customHeight="1" x14ac:dyDescent="0.25">
      <c r="A30" s="189"/>
      <c r="B30" s="24" t="s">
        <v>511</v>
      </c>
      <c r="C30" s="25"/>
      <c r="D30" s="25"/>
      <c r="E30" s="24"/>
      <c r="F30" s="24">
        <v>1</v>
      </c>
      <c r="G30" s="24"/>
      <c r="H30" s="24">
        <v>1</v>
      </c>
      <c r="I30" s="26"/>
      <c r="J30" s="34"/>
      <c r="K30" s="24"/>
      <c r="L30" s="24" t="s">
        <v>502</v>
      </c>
      <c r="M30" s="24" t="s">
        <v>137</v>
      </c>
      <c r="N30" s="24" t="s">
        <v>439</v>
      </c>
      <c r="O30" s="33" t="s">
        <v>194</v>
      </c>
      <c r="P30" s="24"/>
      <c r="Q30" s="36" t="s">
        <v>338</v>
      </c>
    </row>
    <row r="31" spans="1:17" ht="34.950000000000003" hidden="1" customHeight="1" x14ac:dyDescent="0.25">
      <c r="A31" s="189"/>
      <c r="B31" s="24" t="s">
        <v>512</v>
      </c>
      <c r="C31" s="25">
        <v>7</v>
      </c>
      <c r="D31" s="25">
        <v>1</v>
      </c>
      <c r="E31" s="24">
        <v>6</v>
      </c>
      <c r="F31" s="24">
        <v>1</v>
      </c>
      <c r="G31" s="24"/>
      <c r="H31" s="24">
        <v>1</v>
      </c>
      <c r="I31" s="26"/>
      <c r="J31" s="34"/>
      <c r="K31" s="24">
        <v>4</v>
      </c>
      <c r="L31" s="24" t="s">
        <v>502</v>
      </c>
      <c r="M31" s="24" t="s">
        <v>137</v>
      </c>
      <c r="N31" s="24" t="s">
        <v>376</v>
      </c>
      <c r="O31" s="33"/>
      <c r="P31" s="24" t="s">
        <v>125</v>
      </c>
      <c r="Q31" s="36" t="s">
        <v>198</v>
      </c>
    </row>
    <row r="32" spans="1:17" ht="34.950000000000003" hidden="1" customHeight="1" x14ac:dyDescent="0.25">
      <c r="A32" s="189"/>
      <c r="B32" s="24" t="s">
        <v>39</v>
      </c>
      <c r="C32" s="25">
        <v>3</v>
      </c>
      <c r="D32" s="25">
        <v>1</v>
      </c>
      <c r="E32" s="24">
        <v>2</v>
      </c>
      <c r="F32" s="24">
        <v>1</v>
      </c>
      <c r="G32" s="24">
        <v>1</v>
      </c>
      <c r="H32" s="24"/>
      <c r="I32" s="26"/>
      <c r="J32" s="34"/>
      <c r="K32" s="24">
        <v>1</v>
      </c>
      <c r="L32" s="24" t="s">
        <v>502</v>
      </c>
      <c r="M32" s="24" t="s">
        <v>137</v>
      </c>
      <c r="N32" s="24" t="s">
        <v>380</v>
      </c>
      <c r="O32" s="33" t="s">
        <v>443</v>
      </c>
      <c r="P32" s="24" t="s">
        <v>125</v>
      </c>
      <c r="Q32" s="36" t="s">
        <v>200</v>
      </c>
    </row>
    <row r="33" spans="1:17" ht="34.950000000000003" hidden="1" customHeight="1" x14ac:dyDescent="0.25">
      <c r="A33" s="189"/>
      <c r="B33" s="24" t="s">
        <v>40</v>
      </c>
      <c r="C33" s="25">
        <v>4</v>
      </c>
      <c r="D33" s="25">
        <v>2</v>
      </c>
      <c r="E33" s="24">
        <v>2</v>
      </c>
      <c r="F33" s="24">
        <v>1</v>
      </c>
      <c r="G33" s="24">
        <v>1</v>
      </c>
      <c r="H33" s="24"/>
      <c r="I33" s="26"/>
      <c r="J33" s="34"/>
      <c r="K33" s="24">
        <v>1</v>
      </c>
      <c r="L33" s="24" t="s">
        <v>500</v>
      </c>
      <c r="M33" s="24" t="s">
        <v>137</v>
      </c>
      <c r="N33" s="24" t="s">
        <v>366</v>
      </c>
      <c r="O33" s="33"/>
      <c r="P33" s="24"/>
      <c r="Q33" s="36"/>
    </row>
    <row r="34" spans="1:17" ht="34.950000000000003" hidden="1" customHeight="1" x14ac:dyDescent="0.25">
      <c r="A34" s="189" t="s">
        <v>41</v>
      </c>
      <c r="B34" s="24" t="s">
        <v>42</v>
      </c>
      <c r="C34" s="25">
        <v>2</v>
      </c>
      <c r="D34" s="25">
        <v>1</v>
      </c>
      <c r="E34" s="24">
        <v>1</v>
      </c>
      <c r="F34" s="24">
        <v>1</v>
      </c>
      <c r="G34" s="24">
        <v>1</v>
      </c>
      <c r="H34" s="24"/>
      <c r="I34" s="26"/>
      <c r="J34" s="34"/>
      <c r="K34" s="24"/>
      <c r="L34" s="24" t="s">
        <v>500</v>
      </c>
      <c r="M34" s="24" t="s">
        <v>137</v>
      </c>
      <c r="N34" s="24" t="s">
        <v>513</v>
      </c>
      <c r="O34" s="33" t="s">
        <v>514</v>
      </c>
      <c r="P34" s="24"/>
      <c r="Q34" s="36"/>
    </row>
    <row r="35" spans="1:17" ht="34.950000000000003" customHeight="1" x14ac:dyDescent="0.25">
      <c r="A35" s="189"/>
      <c r="B35" s="24" t="s">
        <v>43</v>
      </c>
      <c r="C35" s="25">
        <v>1</v>
      </c>
      <c r="D35" s="25">
        <v>0</v>
      </c>
      <c r="E35" s="24">
        <v>1</v>
      </c>
      <c r="F35" s="24"/>
      <c r="G35" s="24"/>
      <c r="H35" s="24"/>
      <c r="I35" s="26">
        <v>1</v>
      </c>
      <c r="J35" s="34" t="s">
        <v>423</v>
      </c>
      <c r="K35" s="24"/>
      <c r="L35" s="24" t="s">
        <v>502</v>
      </c>
      <c r="M35" s="24" t="s">
        <v>137</v>
      </c>
      <c r="N35" s="24" t="s">
        <v>504</v>
      </c>
      <c r="O35" s="33"/>
      <c r="P35" s="24"/>
      <c r="Q35" s="36" t="s">
        <v>203</v>
      </c>
    </row>
    <row r="36" spans="1:17" ht="34.950000000000003" hidden="1" customHeight="1" x14ac:dyDescent="0.25">
      <c r="A36" s="189"/>
      <c r="B36" s="24" t="s">
        <v>15</v>
      </c>
      <c r="C36" s="25">
        <v>2</v>
      </c>
      <c r="D36" s="25">
        <v>1</v>
      </c>
      <c r="E36" s="24">
        <v>1</v>
      </c>
      <c r="F36" s="24"/>
      <c r="G36" s="24"/>
      <c r="H36" s="24"/>
      <c r="I36" s="26"/>
      <c r="J36" s="34"/>
      <c r="K36" s="24">
        <v>1</v>
      </c>
      <c r="L36" s="24" t="s">
        <v>502</v>
      </c>
      <c r="M36" s="24" t="s">
        <v>137</v>
      </c>
      <c r="N36" s="24" t="s">
        <v>204</v>
      </c>
      <c r="O36" s="33"/>
      <c r="P36" s="24"/>
      <c r="Q36" s="36" t="s">
        <v>206</v>
      </c>
    </row>
    <row r="37" spans="1:17" ht="34.950000000000003" customHeight="1" x14ac:dyDescent="0.25">
      <c r="A37" s="189"/>
      <c r="B37" s="27" t="s">
        <v>44</v>
      </c>
      <c r="C37" s="25">
        <v>2</v>
      </c>
      <c r="D37" s="25">
        <v>0</v>
      </c>
      <c r="E37" s="24">
        <v>2</v>
      </c>
      <c r="F37" s="24" t="s">
        <v>125</v>
      </c>
      <c r="G37" s="24" t="s">
        <v>125</v>
      </c>
      <c r="H37" s="24"/>
      <c r="I37" s="26">
        <v>1</v>
      </c>
      <c r="J37" s="34" t="s">
        <v>423</v>
      </c>
      <c r="K37" s="24">
        <v>1</v>
      </c>
      <c r="L37" s="24" t="s">
        <v>500</v>
      </c>
      <c r="M37" s="24" t="s">
        <v>137</v>
      </c>
      <c r="N37" s="24"/>
      <c r="O37" s="33" t="s">
        <v>371</v>
      </c>
      <c r="P37" s="24"/>
      <c r="Q37" s="36" t="s">
        <v>207</v>
      </c>
    </row>
    <row r="38" spans="1:17" ht="34.950000000000003" hidden="1" customHeight="1" x14ac:dyDescent="0.25">
      <c r="A38" s="189"/>
      <c r="B38" s="27" t="s">
        <v>45</v>
      </c>
      <c r="C38" s="25">
        <v>1</v>
      </c>
      <c r="D38" s="25">
        <v>0</v>
      </c>
      <c r="E38" s="24">
        <v>1</v>
      </c>
      <c r="F38" s="24">
        <v>1</v>
      </c>
      <c r="G38" s="24"/>
      <c r="H38" s="24">
        <v>1</v>
      </c>
      <c r="I38" s="26" t="s">
        <v>125</v>
      </c>
      <c r="J38" s="34"/>
      <c r="K38" s="24"/>
      <c r="L38" s="24" t="s">
        <v>502</v>
      </c>
      <c r="M38" s="24" t="s">
        <v>137</v>
      </c>
      <c r="N38" s="24"/>
      <c r="O38" s="33" t="s">
        <v>446</v>
      </c>
      <c r="P38" s="24"/>
      <c r="Q38" s="36" t="s">
        <v>339</v>
      </c>
    </row>
    <row r="39" spans="1:17" ht="34.950000000000003" customHeight="1" x14ac:dyDescent="0.25">
      <c r="A39" s="189"/>
      <c r="B39" s="27" t="s">
        <v>46</v>
      </c>
      <c r="C39" s="25">
        <v>3</v>
      </c>
      <c r="D39" s="25">
        <v>1</v>
      </c>
      <c r="E39" s="24">
        <v>2</v>
      </c>
      <c r="F39" s="24">
        <v>1</v>
      </c>
      <c r="G39" s="24">
        <v>1</v>
      </c>
      <c r="H39" s="24"/>
      <c r="I39" s="26">
        <v>1</v>
      </c>
      <c r="J39" s="34" t="s">
        <v>423</v>
      </c>
      <c r="K39" s="24"/>
      <c r="L39" s="24" t="s">
        <v>500</v>
      </c>
      <c r="M39" s="24" t="s">
        <v>137</v>
      </c>
      <c r="N39" s="24" t="s">
        <v>447</v>
      </c>
      <c r="O39" s="33" t="s">
        <v>515</v>
      </c>
      <c r="P39" s="24"/>
      <c r="Q39" s="36" t="s">
        <v>211</v>
      </c>
    </row>
    <row r="40" spans="1:17" ht="34.950000000000003" hidden="1" customHeight="1" x14ac:dyDescent="0.25">
      <c r="A40" s="189"/>
      <c r="B40" s="27" t="s">
        <v>47</v>
      </c>
      <c r="C40" s="25">
        <v>1</v>
      </c>
      <c r="D40" s="25">
        <v>0</v>
      </c>
      <c r="E40" s="24">
        <v>1</v>
      </c>
      <c r="F40" s="24">
        <v>1</v>
      </c>
      <c r="G40" s="24"/>
      <c r="H40" s="24">
        <v>1</v>
      </c>
      <c r="I40" s="26" t="s">
        <v>125</v>
      </c>
      <c r="J40" s="34"/>
      <c r="K40" s="24"/>
      <c r="L40" s="24" t="s">
        <v>502</v>
      </c>
      <c r="M40" s="24" t="s">
        <v>137</v>
      </c>
      <c r="N40" s="24" t="s">
        <v>447</v>
      </c>
      <c r="O40" s="33"/>
      <c r="P40" s="24"/>
      <c r="Q40" s="36" t="s">
        <v>213</v>
      </c>
    </row>
    <row r="41" spans="1:17" ht="34.950000000000003" hidden="1" customHeight="1" x14ac:dyDescent="0.25">
      <c r="A41" s="189"/>
      <c r="B41" s="24" t="s">
        <v>48</v>
      </c>
      <c r="C41" s="25">
        <v>3</v>
      </c>
      <c r="D41" s="25">
        <v>1</v>
      </c>
      <c r="E41" s="24">
        <v>2</v>
      </c>
      <c r="F41" s="24">
        <v>1</v>
      </c>
      <c r="G41" s="24">
        <v>1</v>
      </c>
      <c r="H41" s="24"/>
      <c r="I41" s="26"/>
      <c r="J41" s="34"/>
      <c r="K41" s="24">
        <v>1</v>
      </c>
      <c r="L41" s="24" t="s">
        <v>500</v>
      </c>
      <c r="M41" s="24" t="s">
        <v>137</v>
      </c>
      <c r="N41" s="24" t="s">
        <v>236</v>
      </c>
      <c r="O41" s="33" t="s">
        <v>516</v>
      </c>
      <c r="P41" s="24"/>
      <c r="Q41" s="36"/>
    </row>
    <row r="42" spans="1:17" ht="34.950000000000003" hidden="1" customHeight="1" x14ac:dyDescent="0.25">
      <c r="A42" s="189" t="s">
        <v>49</v>
      </c>
      <c r="B42" s="24" t="s">
        <v>50</v>
      </c>
      <c r="C42" s="25">
        <v>3</v>
      </c>
      <c r="D42" s="25">
        <v>2</v>
      </c>
      <c r="E42" s="24">
        <v>1</v>
      </c>
      <c r="F42" s="24">
        <v>1</v>
      </c>
      <c r="G42" s="24">
        <v>1</v>
      </c>
      <c r="H42" s="24"/>
      <c r="I42" s="26"/>
      <c r="J42" s="34"/>
      <c r="K42" s="24"/>
      <c r="L42" s="24" t="s">
        <v>502</v>
      </c>
      <c r="M42" s="24" t="s">
        <v>137</v>
      </c>
      <c r="N42" s="24" t="s">
        <v>504</v>
      </c>
      <c r="O42" s="33"/>
      <c r="P42" s="24"/>
      <c r="Q42" s="36" t="s">
        <v>215</v>
      </c>
    </row>
    <row r="43" spans="1:17" ht="34.950000000000003" hidden="1" customHeight="1" x14ac:dyDescent="0.25">
      <c r="A43" s="189"/>
      <c r="B43" s="24" t="s">
        <v>51</v>
      </c>
      <c r="C43" s="25">
        <v>3</v>
      </c>
      <c r="D43" s="25">
        <v>1</v>
      </c>
      <c r="E43" s="24">
        <v>2</v>
      </c>
      <c r="F43" s="24">
        <v>1</v>
      </c>
      <c r="G43" s="24">
        <v>1</v>
      </c>
      <c r="H43" s="24"/>
      <c r="I43" s="26"/>
      <c r="J43" s="34"/>
      <c r="K43" s="24">
        <v>1</v>
      </c>
      <c r="L43" s="24" t="s">
        <v>502</v>
      </c>
      <c r="M43" s="24" t="s">
        <v>137</v>
      </c>
      <c r="N43" s="24" t="s">
        <v>216</v>
      </c>
      <c r="O43" s="33" t="s">
        <v>217</v>
      </c>
      <c r="P43" s="24"/>
      <c r="Q43" s="36" t="s">
        <v>218</v>
      </c>
    </row>
    <row r="44" spans="1:17" ht="34.950000000000003" customHeight="1" x14ac:dyDescent="0.25">
      <c r="A44" s="189"/>
      <c r="B44" s="24" t="s">
        <v>52</v>
      </c>
      <c r="C44" s="25">
        <v>4</v>
      </c>
      <c r="D44" s="25">
        <v>1</v>
      </c>
      <c r="E44" s="24">
        <v>3</v>
      </c>
      <c r="F44" s="24">
        <v>1</v>
      </c>
      <c r="G44" s="24">
        <v>1</v>
      </c>
      <c r="H44" s="24"/>
      <c r="I44" s="26">
        <v>1</v>
      </c>
      <c r="J44" s="34" t="s">
        <v>423</v>
      </c>
      <c r="K44" s="24">
        <v>1</v>
      </c>
      <c r="L44" s="24" t="s">
        <v>502</v>
      </c>
      <c r="M44" s="24" t="s">
        <v>137</v>
      </c>
      <c r="N44" s="24" t="s">
        <v>449</v>
      </c>
      <c r="O44" s="33"/>
      <c r="P44" s="24"/>
      <c r="Q44" s="36" t="s">
        <v>221</v>
      </c>
    </row>
    <row r="45" spans="1:17" ht="34.950000000000003" customHeight="1" x14ac:dyDescent="0.25">
      <c r="A45" s="189"/>
      <c r="B45" s="24" t="s">
        <v>53</v>
      </c>
      <c r="C45" s="25">
        <v>9</v>
      </c>
      <c r="D45" s="25">
        <v>4</v>
      </c>
      <c r="E45" s="24">
        <v>5</v>
      </c>
      <c r="F45" s="24">
        <v>2</v>
      </c>
      <c r="G45" s="24">
        <v>2</v>
      </c>
      <c r="H45" s="24"/>
      <c r="I45" s="26">
        <v>1</v>
      </c>
      <c r="J45" s="34" t="s">
        <v>423</v>
      </c>
      <c r="K45" s="24">
        <v>2</v>
      </c>
      <c r="L45" s="24" t="s">
        <v>502</v>
      </c>
      <c r="M45" s="24" t="s">
        <v>137</v>
      </c>
      <c r="N45" s="24" t="s">
        <v>388</v>
      </c>
      <c r="O45" s="33"/>
      <c r="P45" s="24"/>
      <c r="Q45" s="36" t="s">
        <v>224</v>
      </c>
    </row>
    <row r="46" spans="1:17" ht="34.950000000000003" hidden="1" customHeight="1" x14ac:dyDescent="0.25">
      <c r="A46" s="189"/>
      <c r="B46" s="24" t="s">
        <v>54</v>
      </c>
      <c r="C46" s="25">
        <v>4</v>
      </c>
      <c r="D46" s="25">
        <v>1</v>
      </c>
      <c r="E46" s="24">
        <v>3</v>
      </c>
      <c r="F46" s="24">
        <v>2</v>
      </c>
      <c r="G46" s="24">
        <v>2</v>
      </c>
      <c r="H46" s="24"/>
      <c r="I46" s="26" t="s">
        <v>125</v>
      </c>
      <c r="J46" s="34" t="s">
        <v>423</v>
      </c>
      <c r="K46" s="24">
        <v>1</v>
      </c>
      <c r="L46" s="24" t="s">
        <v>500</v>
      </c>
      <c r="M46" s="24" t="s">
        <v>137</v>
      </c>
      <c r="N46" s="24" t="s">
        <v>322</v>
      </c>
      <c r="O46" s="33"/>
      <c r="P46" s="24"/>
      <c r="Q46" s="36"/>
    </row>
    <row r="47" spans="1:17" ht="34.950000000000003" hidden="1" customHeight="1" x14ac:dyDescent="0.25">
      <c r="A47" s="189" t="s">
        <v>55</v>
      </c>
      <c r="B47" s="24" t="s">
        <v>56</v>
      </c>
      <c r="C47" s="25">
        <v>3</v>
      </c>
      <c r="D47" s="25">
        <v>2</v>
      </c>
      <c r="E47" s="24">
        <v>1</v>
      </c>
      <c r="F47" s="24">
        <v>1</v>
      </c>
      <c r="G47" s="24">
        <v>1</v>
      </c>
      <c r="H47" s="24"/>
      <c r="I47" s="26"/>
      <c r="J47" s="34"/>
      <c r="K47" s="24"/>
      <c r="L47" s="24" t="s">
        <v>502</v>
      </c>
      <c r="M47" s="24" t="s">
        <v>137</v>
      </c>
      <c r="N47" s="24" t="s">
        <v>225</v>
      </c>
      <c r="O47" s="33" t="s">
        <v>258</v>
      </c>
      <c r="P47" s="24"/>
      <c r="Q47" s="36" t="s">
        <v>227</v>
      </c>
    </row>
    <row r="48" spans="1:17" ht="34.950000000000003" hidden="1" customHeight="1" x14ac:dyDescent="0.25">
      <c r="A48" s="189"/>
      <c r="B48" s="24" t="s">
        <v>57</v>
      </c>
      <c r="C48" s="25">
        <v>3</v>
      </c>
      <c r="D48" s="25">
        <v>0</v>
      </c>
      <c r="E48" s="24">
        <v>3</v>
      </c>
      <c r="F48" s="24">
        <v>2</v>
      </c>
      <c r="G48" s="24">
        <v>2</v>
      </c>
      <c r="H48" s="24"/>
      <c r="I48" s="26" t="s">
        <v>125</v>
      </c>
      <c r="J48" s="34" t="s">
        <v>125</v>
      </c>
      <c r="K48" s="24">
        <v>1</v>
      </c>
      <c r="L48" s="24" t="s">
        <v>502</v>
      </c>
      <c r="M48" s="24" t="s">
        <v>137</v>
      </c>
      <c r="N48" s="24" t="s">
        <v>228</v>
      </c>
      <c r="O48" s="33"/>
      <c r="P48" s="24"/>
      <c r="Q48" s="36" t="s">
        <v>229</v>
      </c>
    </row>
    <row r="49" spans="1:17" ht="34.950000000000003" hidden="1" customHeight="1" x14ac:dyDescent="0.25">
      <c r="A49" s="189"/>
      <c r="B49" s="24" t="s">
        <v>58</v>
      </c>
      <c r="C49" s="25">
        <v>2</v>
      </c>
      <c r="D49" s="25">
        <v>1</v>
      </c>
      <c r="E49" s="24">
        <v>1</v>
      </c>
      <c r="F49" s="24">
        <v>1</v>
      </c>
      <c r="G49" s="24">
        <v>1</v>
      </c>
      <c r="H49" s="24"/>
      <c r="I49" s="26"/>
      <c r="J49" s="34"/>
      <c r="K49" s="24"/>
      <c r="L49" s="24" t="s">
        <v>502</v>
      </c>
      <c r="M49" s="24" t="s">
        <v>137</v>
      </c>
      <c r="N49" s="24" t="s">
        <v>228</v>
      </c>
      <c r="O49" s="33"/>
      <c r="P49" s="24"/>
      <c r="Q49" s="36" t="s">
        <v>230</v>
      </c>
    </row>
    <row r="50" spans="1:17" ht="34.950000000000003" hidden="1" customHeight="1" x14ac:dyDescent="0.25">
      <c r="A50" s="189"/>
      <c r="B50" s="24" t="s">
        <v>59</v>
      </c>
      <c r="C50" s="25">
        <v>2</v>
      </c>
      <c r="D50" s="25">
        <v>1</v>
      </c>
      <c r="E50" s="24">
        <v>1</v>
      </c>
      <c r="F50" s="24">
        <v>1</v>
      </c>
      <c r="G50" s="24">
        <v>1</v>
      </c>
      <c r="H50" s="24"/>
      <c r="I50" s="26"/>
      <c r="J50" s="34"/>
      <c r="K50" s="24"/>
      <c r="L50" s="24" t="s">
        <v>502</v>
      </c>
      <c r="M50" s="24" t="s">
        <v>137</v>
      </c>
      <c r="N50" s="24" t="s">
        <v>517</v>
      </c>
      <c r="O50" s="33"/>
      <c r="P50" s="24" t="s">
        <v>233</v>
      </c>
      <c r="Q50" s="36" t="s">
        <v>234</v>
      </c>
    </row>
    <row r="51" spans="1:17" ht="34.950000000000003" hidden="1" customHeight="1" x14ac:dyDescent="0.25">
      <c r="A51" s="189"/>
      <c r="B51" s="24" t="s">
        <v>60</v>
      </c>
      <c r="C51" s="25">
        <v>2</v>
      </c>
      <c r="D51" s="25">
        <v>1</v>
      </c>
      <c r="E51" s="24">
        <v>1</v>
      </c>
      <c r="F51" s="24">
        <v>1</v>
      </c>
      <c r="G51" s="24">
        <v>1</v>
      </c>
      <c r="H51" s="24"/>
      <c r="I51" s="26"/>
      <c r="J51" s="34"/>
      <c r="K51" s="24"/>
      <c r="L51" s="24" t="s">
        <v>500</v>
      </c>
      <c r="M51" s="24" t="s">
        <v>137</v>
      </c>
      <c r="N51" s="24" t="s">
        <v>380</v>
      </c>
      <c r="O51" s="33" t="s">
        <v>518</v>
      </c>
      <c r="P51" s="24"/>
      <c r="Q51" s="36" t="s">
        <v>235</v>
      </c>
    </row>
    <row r="52" spans="1:17" ht="34.950000000000003" customHeight="1" x14ac:dyDescent="0.25">
      <c r="A52" s="189"/>
      <c r="B52" s="24" t="s">
        <v>61</v>
      </c>
      <c r="C52" s="25">
        <v>1</v>
      </c>
      <c r="D52" s="25">
        <v>0</v>
      </c>
      <c r="E52" s="24">
        <v>1</v>
      </c>
      <c r="F52" s="24"/>
      <c r="G52" s="24"/>
      <c r="H52" s="24"/>
      <c r="I52" s="26">
        <v>1</v>
      </c>
      <c r="J52" s="34" t="s">
        <v>423</v>
      </c>
      <c r="K52" s="24"/>
      <c r="L52" s="24" t="s">
        <v>502</v>
      </c>
      <c r="M52" s="24" t="s">
        <v>137</v>
      </c>
      <c r="N52" s="24" t="s">
        <v>380</v>
      </c>
      <c r="O52" s="33"/>
      <c r="P52" s="24"/>
      <c r="Q52" s="36" t="s">
        <v>237</v>
      </c>
    </row>
    <row r="53" spans="1:17" ht="34.950000000000003" customHeight="1" x14ac:dyDescent="0.25">
      <c r="A53" s="189"/>
      <c r="B53" s="24" t="s">
        <v>62</v>
      </c>
      <c r="C53" s="25">
        <v>3</v>
      </c>
      <c r="D53" s="25">
        <v>1</v>
      </c>
      <c r="E53" s="24">
        <v>2</v>
      </c>
      <c r="F53" s="24">
        <v>1</v>
      </c>
      <c r="G53" s="24">
        <v>1</v>
      </c>
      <c r="H53" s="24"/>
      <c r="I53" s="26">
        <v>1</v>
      </c>
      <c r="J53" s="34" t="s">
        <v>423</v>
      </c>
      <c r="K53" s="24"/>
      <c r="L53" s="24" t="s">
        <v>500</v>
      </c>
      <c r="M53" s="24" t="s">
        <v>137</v>
      </c>
      <c r="N53" s="24" t="s">
        <v>519</v>
      </c>
      <c r="O53" s="33" t="s">
        <v>520</v>
      </c>
      <c r="P53" s="24"/>
      <c r="Q53" s="36"/>
    </row>
    <row r="54" spans="1:17" ht="34.950000000000003" hidden="1" customHeight="1" x14ac:dyDescent="0.25">
      <c r="A54" s="189" t="s">
        <v>63</v>
      </c>
      <c r="B54" s="24" t="s">
        <v>64</v>
      </c>
      <c r="C54" s="25">
        <v>3</v>
      </c>
      <c r="D54" s="25">
        <v>2</v>
      </c>
      <c r="E54" s="24">
        <v>1</v>
      </c>
      <c r="F54" s="24"/>
      <c r="G54" s="24"/>
      <c r="H54" s="24"/>
      <c r="I54" s="26"/>
      <c r="J54" s="34"/>
      <c r="K54" s="24">
        <v>1</v>
      </c>
      <c r="L54" s="24" t="s">
        <v>502</v>
      </c>
      <c r="M54" s="24" t="s">
        <v>137</v>
      </c>
      <c r="N54" s="24" t="s">
        <v>504</v>
      </c>
      <c r="O54" s="33"/>
      <c r="P54" s="24" t="s">
        <v>239</v>
      </c>
      <c r="Q54" s="36" t="s">
        <v>240</v>
      </c>
    </row>
    <row r="55" spans="1:17" ht="34.950000000000003" hidden="1" customHeight="1" x14ac:dyDescent="0.25">
      <c r="A55" s="189"/>
      <c r="B55" s="24" t="s">
        <v>15</v>
      </c>
      <c r="C55" s="25">
        <v>3</v>
      </c>
      <c r="D55" s="25">
        <v>2</v>
      </c>
      <c r="E55" s="24">
        <v>1</v>
      </c>
      <c r="F55" s="24"/>
      <c r="G55" s="24"/>
      <c r="H55" s="24"/>
      <c r="I55" s="26"/>
      <c r="J55" s="34"/>
      <c r="K55" s="24">
        <v>1</v>
      </c>
      <c r="L55" s="24" t="s">
        <v>502</v>
      </c>
      <c r="M55" s="24" t="s">
        <v>137</v>
      </c>
      <c r="N55" s="24" t="s">
        <v>521</v>
      </c>
      <c r="O55" s="33"/>
      <c r="P55" s="24"/>
      <c r="Q55" s="36" t="s">
        <v>243</v>
      </c>
    </row>
    <row r="56" spans="1:17" ht="34.950000000000003" hidden="1" customHeight="1" x14ac:dyDescent="0.25">
      <c r="A56" s="189"/>
      <c r="B56" s="24" t="s">
        <v>65</v>
      </c>
      <c r="C56" s="25">
        <v>4</v>
      </c>
      <c r="D56" s="25">
        <v>1</v>
      </c>
      <c r="E56" s="24">
        <v>3</v>
      </c>
      <c r="F56" s="24">
        <v>2</v>
      </c>
      <c r="G56" s="24">
        <v>2</v>
      </c>
      <c r="H56" s="24"/>
      <c r="I56" s="26"/>
      <c r="J56" s="34"/>
      <c r="K56" s="24">
        <v>1</v>
      </c>
      <c r="L56" s="24" t="s">
        <v>502</v>
      </c>
      <c r="M56" s="24" t="s">
        <v>137</v>
      </c>
      <c r="N56" s="24" t="s">
        <v>244</v>
      </c>
      <c r="O56" s="33"/>
      <c r="P56" s="24"/>
      <c r="Q56" s="36" t="s">
        <v>247</v>
      </c>
    </row>
    <row r="57" spans="1:17" ht="34.950000000000003" hidden="1" customHeight="1" x14ac:dyDescent="0.25">
      <c r="A57" s="189"/>
      <c r="B57" s="24" t="s">
        <v>66</v>
      </c>
      <c r="C57" s="25">
        <v>4</v>
      </c>
      <c r="D57" s="25">
        <v>2</v>
      </c>
      <c r="E57" s="24">
        <v>2</v>
      </c>
      <c r="F57" s="24">
        <v>1</v>
      </c>
      <c r="G57" s="24">
        <v>1</v>
      </c>
      <c r="H57" s="24"/>
      <c r="I57" s="26"/>
      <c r="J57" s="34"/>
      <c r="K57" s="24">
        <v>1</v>
      </c>
      <c r="L57" s="24" t="s">
        <v>502</v>
      </c>
      <c r="M57" s="24" t="s">
        <v>137</v>
      </c>
      <c r="N57" s="24" t="s">
        <v>522</v>
      </c>
      <c r="O57" s="33" t="s">
        <v>523</v>
      </c>
      <c r="P57" s="24" t="s">
        <v>524</v>
      </c>
      <c r="Q57" s="36" t="s">
        <v>251</v>
      </c>
    </row>
    <row r="58" spans="1:17" ht="34.950000000000003" hidden="1" customHeight="1" x14ac:dyDescent="0.25">
      <c r="A58" s="189"/>
      <c r="B58" s="24" t="s">
        <v>67</v>
      </c>
      <c r="C58" s="25">
        <v>6</v>
      </c>
      <c r="D58" s="25">
        <v>2</v>
      </c>
      <c r="E58" s="24">
        <v>4</v>
      </c>
      <c r="F58" s="24">
        <v>2</v>
      </c>
      <c r="G58" s="24">
        <v>2</v>
      </c>
      <c r="H58" s="24"/>
      <c r="I58" s="26"/>
      <c r="J58" s="34" t="s">
        <v>416</v>
      </c>
      <c r="K58" s="24">
        <v>2</v>
      </c>
      <c r="L58" s="24" t="s">
        <v>502</v>
      </c>
      <c r="M58" s="24" t="s">
        <v>137</v>
      </c>
      <c r="N58" s="24" t="s">
        <v>252</v>
      </c>
      <c r="O58" s="33" t="s">
        <v>525</v>
      </c>
      <c r="P58" s="24"/>
      <c r="Q58" s="36" t="s">
        <v>255</v>
      </c>
    </row>
    <row r="59" spans="1:17" ht="34.950000000000003" customHeight="1" x14ac:dyDescent="0.25">
      <c r="A59" s="189"/>
      <c r="B59" s="24" t="s">
        <v>68</v>
      </c>
      <c r="C59" s="25">
        <v>7</v>
      </c>
      <c r="D59" s="25">
        <v>3</v>
      </c>
      <c r="E59" s="24">
        <v>4</v>
      </c>
      <c r="F59" s="24">
        <v>1</v>
      </c>
      <c r="G59" s="24">
        <v>1</v>
      </c>
      <c r="H59" s="24"/>
      <c r="I59" s="26">
        <v>1</v>
      </c>
      <c r="J59" s="34" t="s">
        <v>415</v>
      </c>
      <c r="K59" s="24">
        <v>2</v>
      </c>
      <c r="L59" s="24" t="s">
        <v>502</v>
      </c>
      <c r="M59" s="24" t="s">
        <v>137</v>
      </c>
      <c r="N59" s="24" t="s">
        <v>504</v>
      </c>
      <c r="O59" s="33"/>
      <c r="P59" s="24"/>
      <c r="Q59" s="36" t="s">
        <v>257</v>
      </c>
    </row>
    <row r="60" spans="1:17" ht="34.950000000000003" hidden="1" customHeight="1" x14ac:dyDescent="0.25">
      <c r="A60" s="189" t="s">
        <v>69</v>
      </c>
      <c r="B60" s="24" t="s">
        <v>15</v>
      </c>
      <c r="C60" s="25">
        <v>3</v>
      </c>
      <c r="D60" s="25">
        <v>1</v>
      </c>
      <c r="E60" s="24">
        <v>2</v>
      </c>
      <c r="F60" s="24">
        <v>1</v>
      </c>
      <c r="G60" s="24">
        <v>1</v>
      </c>
      <c r="H60" s="24"/>
      <c r="I60" s="26"/>
      <c r="J60" s="34"/>
      <c r="K60" s="24">
        <v>1</v>
      </c>
      <c r="L60" s="24" t="s">
        <v>502</v>
      </c>
      <c r="M60" s="24" t="s">
        <v>137</v>
      </c>
      <c r="N60" s="24" t="s">
        <v>526</v>
      </c>
      <c r="O60" s="33"/>
      <c r="P60" s="24"/>
      <c r="Q60" s="36" t="s">
        <v>259</v>
      </c>
    </row>
    <row r="61" spans="1:17" ht="34.950000000000003" hidden="1" customHeight="1" x14ac:dyDescent="0.25">
      <c r="A61" s="189"/>
      <c r="B61" s="24" t="s">
        <v>70</v>
      </c>
      <c r="C61" s="25">
        <v>2</v>
      </c>
      <c r="D61" s="25">
        <v>1</v>
      </c>
      <c r="E61" s="24">
        <v>1</v>
      </c>
      <c r="F61" s="24">
        <v>1</v>
      </c>
      <c r="G61" s="24">
        <v>1</v>
      </c>
      <c r="H61" s="24"/>
      <c r="I61" s="26"/>
      <c r="J61" s="34"/>
      <c r="K61" s="24"/>
      <c r="L61" s="24" t="s">
        <v>502</v>
      </c>
      <c r="M61" s="24" t="s">
        <v>137</v>
      </c>
      <c r="N61" s="24" t="s">
        <v>138</v>
      </c>
      <c r="O61" s="33" t="s">
        <v>527</v>
      </c>
      <c r="P61" s="24"/>
      <c r="Q61" s="36" t="s">
        <v>260</v>
      </c>
    </row>
    <row r="62" spans="1:17" ht="34.950000000000003" hidden="1" customHeight="1" x14ac:dyDescent="0.25">
      <c r="A62" s="189"/>
      <c r="B62" s="24" t="s">
        <v>71</v>
      </c>
      <c r="C62" s="25">
        <v>3</v>
      </c>
      <c r="D62" s="25">
        <v>0</v>
      </c>
      <c r="E62" s="24">
        <v>3</v>
      </c>
      <c r="F62" s="24">
        <v>2</v>
      </c>
      <c r="G62" s="24">
        <v>2</v>
      </c>
      <c r="H62" s="24"/>
      <c r="I62" s="26"/>
      <c r="J62" s="34"/>
      <c r="K62" s="24">
        <v>1</v>
      </c>
      <c r="L62" s="24" t="s">
        <v>500</v>
      </c>
      <c r="M62" s="24" t="s">
        <v>137</v>
      </c>
      <c r="N62" s="24" t="s">
        <v>158</v>
      </c>
      <c r="O62" s="33"/>
      <c r="P62" s="24"/>
      <c r="Q62" s="36" t="s">
        <v>211</v>
      </c>
    </row>
    <row r="63" spans="1:17" ht="34.950000000000003" customHeight="1" x14ac:dyDescent="0.25">
      <c r="A63" s="189"/>
      <c r="B63" s="24" t="s">
        <v>72</v>
      </c>
      <c r="C63" s="25">
        <v>1</v>
      </c>
      <c r="D63" s="25">
        <v>0</v>
      </c>
      <c r="E63" s="24">
        <v>1</v>
      </c>
      <c r="F63" s="24"/>
      <c r="G63" s="24"/>
      <c r="H63" s="24"/>
      <c r="I63" s="26">
        <v>1</v>
      </c>
      <c r="J63" s="34" t="s">
        <v>415</v>
      </c>
      <c r="K63" s="24"/>
      <c r="L63" s="24" t="s">
        <v>502</v>
      </c>
      <c r="M63" s="24" t="s">
        <v>137</v>
      </c>
      <c r="N63" s="24" t="s">
        <v>158</v>
      </c>
      <c r="O63" s="33"/>
      <c r="P63" s="24"/>
      <c r="Q63" s="36" t="s">
        <v>262</v>
      </c>
    </row>
    <row r="64" spans="1:17" ht="34.950000000000003" customHeight="1" x14ac:dyDescent="0.25">
      <c r="A64" s="189"/>
      <c r="B64" s="24" t="s">
        <v>73</v>
      </c>
      <c r="C64" s="25">
        <v>3</v>
      </c>
      <c r="D64" s="25">
        <v>1</v>
      </c>
      <c r="E64" s="24">
        <v>2</v>
      </c>
      <c r="F64" s="24">
        <v>1</v>
      </c>
      <c r="G64" s="24">
        <v>1</v>
      </c>
      <c r="H64" s="24"/>
      <c r="I64" s="26">
        <v>1</v>
      </c>
      <c r="J64" s="34" t="s">
        <v>415</v>
      </c>
      <c r="K64" s="24"/>
      <c r="L64" s="24" t="s">
        <v>502</v>
      </c>
      <c r="M64" s="24" t="s">
        <v>137</v>
      </c>
      <c r="N64" s="24" t="s">
        <v>388</v>
      </c>
      <c r="O64" s="33" t="s">
        <v>528</v>
      </c>
      <c r="P64" s="24"/>
      <c r="Q64" s="36" t="s">
        <v>263</v>
      </c>
    </row>
    <row r="65" spans="1:17" ht="34.950000000000003" hidden="1" customHeight="1" x14ac:dyDescent="0.25">
      <c r="A65" s="189"/>
      <c r="B65" s="24" t="s">
        <v>74</v>
      </c>
      <c r="C65" s="25">
        <v>3</v>
      </c>
      <c r="D65" s="25">
        <v>1</v>
      </c>
      <c r="E65" s="24">
        <v>2</v>
      </c>
      <c r="F65" s="24">
        <v>1</v>
      </c>
      <c r="G65" s="24">
        <v>1</v>
      </c>
      <c r="H65" s="24"/>
      <c r="I65" s="26"/>
      <c r="J65" s="34"/>
      <c r="K65" s="24">
        <v>1</v>
      </c>
      <c r="L65" s="24" t="s">
        <v>502</v>
      </c>
      <c r="M65" s="24" t="s">
        <v>137</v>
      </c>
      <c r="N65" s="24"/>
      <c r="O65" s="33"/>
      <c r="P65" s="24"/>
      <c r="Q65" s="36"/>
    </row>
    <row r="66" spans="1:17" ht="34.950000000000003" hidden="1" customHeight="1" x14ac:dyDescent="0.25">
      <c r="A66" s="189"/>
      <c r="B66" s="24" t="s">
        <v>75</v>
      </c>
      <c r="C66" s="25">
        <v>20</v>
      </c>
      <c r="D66" s="25">
        <v>18</v>
      </c>
      <c r="E66" s="24">
        <v>2</v>
      </c>
      <c r="F66" s="24"/>
      <c r="G66" s="24"/>
      <c r="H66" s="24"/>
      <c r="I66" s="26"/>
      <c r="J66" s="34"/>
      <c r="K66" s="24">
        <v>2</v>
      </c>
      <c r="L66" s="24" t="s">
        <v>502</v>
      </c>
      <c r="M66" s="24" t="s">
        <v>137</v>
      </c>
      <c r="N66" s="24" t="s">
        <v>504</v>
      </c>
      <c r="O66" s="33"/>
      <c r="P66" s="24"/>
      <c r="Q66" s="36" t="s">
        <v>266</v>
      </c>
    </row>
    <row r="67" spans="1:17" ht="34.950000000000003" hidden="1" customHeight="1" x14ac:dyDescent="0.25">
      <c r="A67" s="189" t="s">
        <v>76</v>
      </c>
      <c r="B67" s="24" t="s">
        <v>15</v>
      </c>
      <c r="C67" s="25">
        <v>2</v>
      </c>
      <c r="D67" s="25">
        <v>1</v>
      </c>
      <c r="E67" s="24">
        <v>1</v>
      </c>
      <c r="F67" s="24"/>
      <c r="G67" s="24"/>
      <c r="H67" s="24"/>
      <c r="I67" s="26"/>
      <c r="J67" s="34"/>
      <c r="K67" s="24">
        <v>1</v>
      </c>
      <c r="L67" s="24" t="s">
        <v>502</v>
      </c>
      <c r="M67" s="24" t="s">
        <v>137</v>
      </c>
      <c r="N67" s="24" t="s">
        <v>267</v>
      </c>
      <c r="O67" s="33"/>
      <c r="P67" s="24"/>
      <c r="Q67" s="36" t="s">
        <v>269</v>
      </c>
    </row>
    <row r="68" spans="1:17" ht="34.950000000000003" hidden="1" customHeight="1" x14ac:dyDescent="0.25">
      <c r="A68" s="189"/>
      <c r="B68" s="24" t="s">
        <v>77</v>
      </c>
      <c r="C68" s="25">
        <v>2</v>
      </c>
      <c r="D68" s="25">
        <v>1</v>
      </c>
      <c r="E68" s="24">
        <v>1</v>
      </c>
      <c r="F68" s="24">
        <v>1</v>
      </c>
      <c r="G68" s="24">
        <v>1</v>
      </c>
      <c r="H68" s="24"/>
      <c r="I68" s="26"/>
      <c r="J68" s="34"/>
      <c r="K68" s="24"/>
      <c r="L68" s="24" t="s">
        <v>502</v>
      </c>
      <c r="M68" s="24" t="s">
        <v>137</v>
      </c>
      <c r="N68" s="24" t="s">
        <v>270</v>
      </c>
      <c r="O68" s="33" t="s">
        <v>258</v>
      </c>
      <c r="P68" s="24"/>
      <c r="Q68" s="36" t="s">
        <v>272</v>
      </c>
    </row>
    <row r="69" spans="1:17" ht="34.950000000000003" customHeight="1" x14ac:dyDescent="0.25">
      <c r="A69" s="189"/>
      <c r="B69" s="24" t="s">
        <v>78</v>
      </c>
      <c r="C69" s="25">
        <v>5</v>
      </c>
      <c r="D69" s="25">
        <v>2</v>
      </c>
      <c r="E69" s="24">
        <v>3</v>
      </c>
      <c r="F69" s="24">
        <v>1</v>
      </c>
      <c r="G69" s="24">
        <v>1</v>
      </c>
      <c r="H69" s="24"/>
      <c r="I69" s="26">
        <v>1</v>
      </c>
      <c r="J69" s="34" t="s">
        <v>424</v>
      </c>
      <c r="K69" s="24">
        <v>1</v>
      </c>
      <c r="L69" s="24" t="s">
        <v>502</v>
      </c>
      <c r="M69" s="24" t="s">
        <v>137</v>
      </c>
      <c r="N69" s="24" t="s">
        <v>273</v>
      </c>
      <c r="O69" s="33" t="s">
        <v>125</v>
      </c>
      <c r="P69" s="24" t="s">
        <v>125</v>
      </c>
      <c r="Q69" s="36" t="s">
        <v>275</v>
      </c>
    </row>
    <row r="70" spans="1:17" ht="34.950000000000003" hidden="1" customHeight="1" x14ac:dyDescent="0.25">
      <c r="A70" s="189"/>
      <c r="B70" s="24" t="s">
        <v>79</v>
      </c>
      <c r="C70" s="25">
        <v>5</v>
      </c>
      <c r="D70" s="25">
        <v>2</v>
      </c>
      <c r="E70" s="24">
        <v>3</v>
      </c>
      <c r="F70" s="24">
        <v>1</v>
      </c>
      <c r="G70" s="24">
        <v>1</v>
      </c>
      <c r="H70" s="24"/>
      <c r="I70" s="26" t="s">
        <v>125</v>
      </c>
      <c r="J70" s="34"/>
      <c r="K70" s="24">
        <v>2</v>
      </c>
      <c r="L70" s="24" t="s">
        <v>502</v>
      </c>
      <c r="M70" s="24" t="s">
        <v>137</v>
      </c>
      <c r="N70" s="24" t="s">
        <v>276</v>
      </c>
      <c r="O70" s="33" t="s">
        <v>125</v>
      </c>
      <c r="P70" s="24"/>
      <c r="Q70" s="36" t="s">
        <v>277</v>
      </c>
    </row>
    <row r="71" spans="1:17" ht="34.950000000000003" customHeight="1" x14ac:dyDescent="0.25">
      <c r="A71" s="189"/>
      <c r="B71" s="24" t="s">
        <v>80</v>
      </c>
      <c r="C71" s="25">
        <v>7</v>
      </c>
      <c r="D71" s="25">
        <v>3</v>
      </c>
      <c r="E71" s="24">
        <v>4</v>
      </c>
      <c r="F71" s="24">
        <v>2</v>
      </c>
      <c r="G71" s="24">
        <v>2</v>
      </c>
      <c r="H71" s="24"/>
      <c r="I71" s="26">
        <v>1</v>
      </c>
      <c r="J71" s="34" t="s">
        <v>425</v>
      </c>
      <c r="K71" s="24">
        <v>1</v>
      </c>
      <c r="L71" s="24" t="s">
        <v>502</v>
      </c>
      <c r="M71" s="24" t="s">
        <v>137</v>
      </c>
      <c r="N71" s="24" t="s">
        <v>278</v>
      </c>
      <c r="O71" s="33"/>
      <c r="P71" s="24"/>
      <c r="Q71" s="36" t="s">
        <v>279</v>
      </c>
    </row>
    <row r="72" spans="1:17" ht="34.950000000000003" hidden="1" customHeight="1" x14ac:dyDescent="0.25">
      <c r="A72" s="189"/>
      <c r="B72" s="24" t="s">
        <v>81</v>
      </c>
      <c r="C72" s="25">
        <v>3</v>
      </c>
      <c r="D72" s="25">
        <v>1</v>
      </c>
      <c r="E72" s="24">
        <v>2</v>
      </c>
      <c r="F72" s="24"/>
      <c r="G72" s="24"/>
      <c r="H72" s="24"/>
      <c r="I72" s="26"/>
      <c r="J72" s="34"/>
      <c r="K72" s="24">
        <v>2</v>
      </c>
      <c r="L72" s="24" t="s">
        <v>502</v>
      </c>
      <c r="M72" s="24" t="s">
        <v>137</v>
      </c>
      <c r="N72" s="24" t="s">
        <v>529</v>
      </c>
      <c r="O72" s="33"/>
      <c r="P72" s="24"/>
      <c r="Q72" s="36" t="s">
        <v>282</v>
      </c>
    </row>
    <row r="73" spans="1:17" ht="34.950000000000003" hidden="1" customHeight="1" x14ac:dyDescent="0.25">
      <c r="A73" s="183" t="s">
        <v>82</v>
      </c>
      <c r="B73" s="24" t="s">
        <v>530</v>
      </c>
      <c r="C73" s="179">
        <v>8</v>
      </c>
      <c r="D73" s="179">
        <v>0</v>
      </c>
      <c r="E73" s="183">
        <v>8</v>
      </c>
      <c r="F73" s="24">
        <v>1</v>
      </c>
      <c r="G73" s="24">
        <v>1</v>
      </c>
      <c r="H73" s="24"/>
      <c r="I73" s="26"/>
      <c r="J73" s="34"/>
      <c r="K73" s="24"/>
      <c r="L73" s="24" t="s">
        <v>502</v>
      </c>
      <c r="M73" s="24" t="s">
        <v>137</v>
      </c>
      <c r="N73" s="24" t="s">
        <v>391</v>
      </c>
      <c r="O73" s="33"/>
      <c r="P73" s="24"/>
      <c r="Q73" s="36" t="s">
        <v>284</v>
      </c>
    </row>
    <row r="74" spans="1:17" ht="34.950000000000003" hidden="1" customHeight="1" x14ac:dyDescent="0.25">
      <c r="A74" s="184"/>
      <c r="B74" s="24" t="s">
        <v>531</v>
      </c>
      <c r="C74" s="180"/>
      <c r="D74" s="180"/>
      <c r="E74" s="184"/>
      <c r="F74" s="24">
        <v>3</v>
      </c>
      <c r="G74" s="24">
        <v>3</v>
      </c>
      <c r="H74" s="24"/>
      <c r="I74" s="26"/>
      <c r="J74" s="34"/>
      <c r="K74" s="24">
        <v>4</v>
      </c>
      <c r="L74" s="24" t="s">
        <v>502</v>
      </c>
      <c r="M74" s="24" t="s">
        <v>137</v>
      </c>
      <c r="N74" s="24" t="s">
        <v>285</v>
      </c>
      <c r="O74" s="33"/>
      <c r="P74" s="24" t="s">
        <v>340</v>
      </c>
      <c r="Q74" s="36" t="s">
        <v>287</v>
      </c>
    </row>
    <row r="75" spans="1:17" ht="34.950000000000003" hidden="1" customHeight="1" x14ac:dyDescent="0.25">
      <c r="A75" s="189" t="s">
        <v>84</v>
      </c>
      <c r="B75" s="24" t="s">
        <v>85</v>
      </c>
      <c r="C75" s="25">
        <v>4</v>
      </c>
      <c r="D75" s="25">
        <v>2</v>
      </c>
      <c r="E75" s="24">
        <v>2</v>
      </c>
      <c r="F75" s="24">
        <v>1</v>
      </c>
      <c r="G75" s="24">
        <v>1</v>
      </c>
      <c r="H75" s="24"/>
      <c r="I75" s="26" t="s">
        <v>125</v>
      </c>
      <c r="J75" s="34"/>
      <c r="K75" s="24">
        <v>1</v>
      </c>
      <c r="L75" s="24" t="s">
        <v>502</v>
      </c>
      <c r="M75" s="24" t="s">
        <v>137</v>
      </c>
      <c r="N75" s="24" t="s">
        <v>504</v>
      </c>
      <c r="O75" s="33"/>
      <c r="P75" s="24"/>
      <c r="Q75" s="36" t="s">
        <v>290</v>
      </c>
    </row>
    <row r="76" spans="1:17" ht="34.950000000000003" hidden="1" customHeight="1" x14ac:dyDescent="0.25">
      <c r="A76" s="189"/>
      <c r="B76" s="24" t="s">
        <v>86</v>
      </c>
      <c r="C76" s="25">
        <v>2</v>
      </c>
      <c r="D76" s="25">
        <v>1</v>
      </c>
      <c r="E76" s="24">
        <v>1</v>
      </c>
      <c r="F76" s="24">
        <v>1</v>
      </c>
      <c r="G76" s="24">
        <v>1</v>
      </c>
      <c r="H76" s="24"/>
      <c r="I76" s="26"/>
      <c r="J76" s="34"/>
      <c r="K76" s="24"/>
      <c r="L76" s="24" t="s">
        <v>502</v>
      </c>
      <c r="M76" s="24" t="s">
        <v>137</v>
      </c>
      <c r="N76" s="24" t="s">
        <v>393</v>
      </c>
      <c r="O76" s="33"/>
      <c r="P76" s="24"/>
      <c r="Q76" s="36" t="s">
        <v>292</v>
      </c>
    </row>
    <row r="77" spans="1:17" ht="34.950000000000003" hidden="1" customHeight="1" x14ac:dyDescent="0.25">
      <c r="A77" s="189" t="s">
        <v>87</v>
      </c>
      <c r="B77" s="24" t="s">
        <v>15</v>
      </c>
      <c r="C77" s="25">
        <v>4</v>
      </c>
      <c r="D77" s="25">
        <v>1</v>
      </c>
      <c r="E77" s="24">
        <v>3</v>
      </c>
      <c r="F77" s="24">
        <v>1</v>
      </c>
      <c r="G77" s="24">
        <v>1</v>
      </c>
      <c r="H77" s="24"/>
      <c r="I77" s="26"/>
      <c r="J77" s="34"/>
      <c r="K77" s="24">
        <v>2</v>
      </c>
      <c r="L77" s="24" t="s">
        <v>502</v>
      </c>
      <c r="M77" s="24" t="s">
        <v>137</v>
      </c>
      <c r="N77" s="24" t="s">
        <v>158</v>
      </c>
      <c r="O77" s="33" t="s">
        <v>532</v>
      </c>
      <c r="P77" s="24" t="s">
        <v>294</v>
      </c>
      <c r="Q77" s="36" t="s">
        <v>295</v>
      </c>
    </row>
    <row r="78" spans="1:17" ht="34.950000000000003" customHeight="1" x14ac:dyDescent="0.25">
      <c r="A78" s="189"/>
      <c r="B78" s="24" t="s">
        <v>88</v>
      </c>
      <c r="C78" s="25">
        <v>2</v>
      </c>
      <c r="D78" s="25">
        <v>1</v>
      </c>
      <c r="E78" s="24">
        <v>1</v>
      </c>
      <c r="F78" s="24"/>
      <c r="G78" s="24"/>
      <c r="H78" s="24"/>
      <c r="I78" s="26">
        <v>1</v>
      </c>
      <c r="J78" s="34" t="s">
        <v>417</v>
      </c>
      <c r="K78" s="24"/>
      <c r="L78" s="24" t="s">
        <v>502</v>
      </c>
      <c r="M78" s="24" t="s">
        <v>137</v>
      </c>
      <c r="N78" s="24" t="s">
        <v>296</v>
      </c>
      <c r="O78" s="33"/>
      <c r="P78" s="24" t="s">
        <v>298</v>
      </c>
      <c r="Q78" s="36" t="s">
        <v>299</v>
      </c>
    </row>
    <row r="79" spans="1:17" ht="34.950000000000003" customHeight="1" x14ac:dyDescent="0.25">
      <c r="A79" s="189"/>
      <c r="B79" s="24" t="s">
        <v>89</v>
      </c>
      <c r="C79" s="25">
        <v>1</v>
      </c>
      <c r="D79" s="25">
        <v>0</v>
      </c>
      <c r="E79" s="24">
        <v>1</v>
      </c>
      <c r="F79" s="24"/>
      <c r="G79" s="24"/>
      <c r="H79" s="24"/>
      <c r="I79" s="26">
        <v>1</v>
      </c>
      <c r="J79" s="34" t="s">
        <v>416</v>
      </c>
      <c r="K79" s="24"/>
      <c r="L79" s="24" t="s">
        <v>502</v>
      </c>
      <c r="M79" s="24" t="s">
        <v>137</v>
      </c>
      <c r="N79" s="24" t="s">
        <v>533</v>
      </c>
      <c r="O79" s="33"/>
      <c r="P79" s="24"/>
      <c r="Q79" s="36" t="s">
        <v>301</v>
      </c>
    </row>
    <row r="80" spans="1:17" ht="34.950000000000003" hidden="1" customHeight="1" x14ac:dyDescent="0.25">
      <c r="A80" s="189"/>
      <c r="B80" s="24" t="s">
        <v>90</v>
      </c>
      <c r="C80" s="25">
        <v>2</v>
      </c>
      <c r="D80" s="25">
        <v>0</v>
      </c>
      <c r="E80" s="24">
        <v>2</v>
      </c>
      <c r="F80" s="24">
        <v>1</v>
      </c>
      <c r="G80" s="24">
        <v>1</v>
      </c>
      <c r="H80" s="24"/>
      <c r="I80" s="26"/>
      <c r="J80" s="34"/>
      <c r="K80" s="24">
        <v>1</v>
      </c>
      <c r="L80" s="24" t="s">
        <v>502</v>
      </c>
      <c r="M80" s="24" t="s">
        <v>137</v>
      </c>
      <c r="N80" s="24" t="s">
        <v>504</v>
      </c>
      <c r="O80" s="33"/>
      <c r="P80" s="24"/>
      <c r="Q80" s="36" t="s">
        <v>303</v>
      </c>
    </row>
    <row r="81" spans="1:17" ht="34.950000000000003" hidden="1" customHeight="1" x14ac:dyDescent="0.25">
      <c r="A81" s="24" t="s">
        <v>91</v>
      </c>
      <c r="B81" s="24" t="s">
        <v>92</v>
      </c>
      <c r="C81" s="25">
        <v>5</v>
      </c>
      <c r="D81" s="25">
        <v>3</v>
      </c>
      <c r="E81" s="24">
        <v>2</v>
      </c>
      <c r="F81" s="24">
        <v>2</v>
      </c>
      <c r="G81" s="24">
        <v>2</v>
      </c>
      <c r="H81" s="24"/>
      <c r="I81" s="26"/>
      <c r="J81" s="34"/>
      <c r="K81" s="24"/>
      <c r="L81" s="24" t="s">
        <v>500</v>
      </c>
      <c r="M81" s="24" t="s">
        <v>137</v>
      </c>
      <c r="N81" s="24"/>
      <c r="O81" s="33" t="s">
        <v>534</v>
      </c>
      <c r="P81" s="24"/>
      <c r="Q81" s="36" t="s">
        <v>304</v>
      </c>
    </row>
    <row r="82" spans="1:17" ht="34.950000000000003" hidden="1" customHeight="1" x14ac:dyDescent="0.25">
      <c r="A82" s="189" t="s">
        <v>93</v>
      </c>
      <c r="B82" s="24" t="s">
        <v>15</v>
      </c>
      <c r="C82" s="25">
        <v>1</v>
      </c>
      <c r="D82" s="25">
        <v>0</v>
      </c>
      <c r="E82" s="24">
        <v>1</v>
      </c>
      <c r="F82" s="24">
        <v>1</v>
      </c>
      <c r="G82" s="24">
        <v>1</v>
      </c>
      <c r="H82" s="24"/>
      <c r="I82" s="26"/>
      <c r="J82" s="34"/>
      <c r="K82" s="24"/>
      <c r="L82" s="24" t="s">
        <v>502</v>
      </c>
      <c r="M82" s="24" t="s">
        <v>137</v>
      </c>
      <c r="N82" s="24" t="s">
        <v>400</v>
      </c>
      <c r="O82" s="33"/>
      <c r="P82" s="24"/>
      <c r="Q82" s="36" t="s">
        <v>306</v>
      </c>
    </row>
    <row r="83" spans="1:17" ht="34.950000000000003" customHeight="1" x14ac:dyDescent="0.25">
      <c r="A83" s="189"/>
      <c r="B83" s="24" t="s">
        <v>94</v>
      </c>
      <c r="C83" s="25">
        <v>1</v>
      </c>
      <c r="D83" s="25">
        <v>0</v>
      </c>
      <c r="E83" s="24">
        <v>1</v>
      </c>
      <c r="F83" s="24"/>
      <c r="G83" s="24"/>
      <c r="H83" s="24"/>
      <c r="I83" s="26">
        <v>1</v>
      </c>
      <c r="J83" s="34" t="s">
        <v>420</v>
      </c>
      <c r="K83" s="24"/>
      <c r="L83" s="24" t="s">
        <v>502</v>
      </c>
      <c r="M83" s="24" t="s">
        <v>137</v>
      </c>
      <c r="N83" s="24" t="s">
        <v>535</v>
      </c>
      <c r="O83" s="33"/>
      <c r="P83" s="24"/>
      <c r="Q83" s="36" t="s">
        <v>308</v>
      </c>
    </row>
    <row r="84" spans="1:17" ht="34.950000000000003" hidden="1" customHeight="1" x14ac:dyDescent="0.25">
      <c r="A84" s="189"/>
      <c r="B84" s="24" t="s">
        <v>95</v>
      </c>
      <c r="C84" s="25">
        <v>2</v>
      </c>
      <c r="D84" s="25">
        <v>0</v>
      </c>
      <c r="E84" s="24">
        <v>2</v>
      </c>
      <c r="F84" s="24">
        <v>1</v>
      </c>
      <c r="G84" s="24">
        <v>1</v>
      </c>
      <c r="H84" s="24"/>
      <c r="I84" s="26"/>
      <c r="J84" s="34"/>
      <c r="K84" s="24">
        <v>1</v>
      </c>
      <c r="L84" s="24" t="s">
        <v>500</v>
      </c>
      <c r="M84" s="24" t="s">
        <v>137</v>
      </c>
      <c r="N84" s="24" t="s">
        <v>470</v>
      </c>
      <c r="O84" s="33" t="s">
        <v>536</v>
      </c>
      <c r="P84" s="24"/>
      <c r="Q84" s="36" t="s">
        <v>309</v>
      </c>
    </row>
    <row r="85" spans="1:17" ht="34.950000000000003" hidden="1" customHeight="1" x14ac:dyDescent="0.25">
      <c r="A85" s="189"/>
      <c r="B85" s="24" t="s">
        <v>96</v>
      </c>
      <c r="C85" s="25">
        <v>4</v>
      </c>
      <c r="D85" s="25">
        <v>2</v>
      </c>
      <c r="E85" s="24">
        <v>2</v>
      </c>
      <c r="F85" s="24">
        <v>1</v>
      </c>
      <c r="G85" s="24">
        <v>1</v>
      </c>
      <c r="H85" s="24"/>
      <c r="I85" s="26"/>
      <c r="J85" s="34"/>
      <c r="K85" s="24">
        <v>1</v>
      </c>
      <c r="L85" s="24" t="s">
        <v>502</v>
      </c>
      <c r="M85" s="24" t="s">
        <v>137</v>
      </c>
      <c r="N85" s="24" t="s">
        <v>470</v>
      </c>
      <c r="O85" s="33" t="s">
        <v>537</v>
      </c>
      <c r="P85" s="24"/>
      <c r="Q85" s="36" t="s">
        <v>311</v>
      </c>
    </row>
    <row r="86" spans="1:17" ht="34.950000000000003" customHeight="1" x14ac:dyDescent="0.25">
      <c r="A86" s="189"/>
      <c r="B86" s="24" t="s">
        <v>97</v>
      </c>
      <c r="C86" s="25">
        <v>1</v>
      </c>
      <c r="D86" s="25">
        <v>0</v>
      </c>
      <c r="E86" s="24">
        <v>1</v>
      </c>
      <c r="F86" s="24"/>
      <c r="G86" s="24"/>
      <c r="H86" s="24"/>
      <c r="I86" s="26">
        <v>1</v>
      </c>
      <c r="J86" s="34" t="s">
        <v>420</v>
      </c>
      <c r="K86" s="24"/>
      <c r="L86" s="24" t="s">
        <v>502</v>
      </c>
      <c r="M86" s="24" t="s">
        <v>137</v>
      </c>
      <c r="N86" s="24" t="s">
        <v>504</v>
      </c>
      <c r="O86" s="33"/>
      <c r="P86" s="24"/>
      <c r="Q86" s="36" t="s">
        <v>303</v>
      </c>
    </row>
    <row r="87" spans="1:17" ht="34.950000000000003" hidden="1" customHeight="1" x14ac:dyDescent="0.25">
      <c r="A87" s="189"/>
      <c r="B87" s="24" t="s">
        <v>403</v>
      </c>
      <c r="C87" s="25">
        <v>3</v>
      </c>
      <c r="D87" s="25">
        <v>1</v>
      </c>
      <c r="E87" s="24">
        <v>2</v>
      </c>
      <c r="F87" s="24">
        <v>1</v>
      </c>
      <c r="G87" s="24"/>
      <c r="H87" s="24">
        <v>1</v>
      </c>
      <c r="I87" s="26"/>
      <c r="J87" s="34"/>
      <c r="K87" s="24">
        <v>1</v>
      </c>
      <c r="L87" s="24" t="s">
        <v>502</v>
      </c>
      <c r="M87" s="24" t="s">
        <v>137</v>
      </c>
      <c r="N87" s="24" t="s">
        <v>538</v>
      </c>
      <c r="O87" s="33"/>
      <c r="P87" s="24"/>
      <c r="Q87" s="36" t="s">
        <v>306</v>
      </c>
    </row>
    <row r="88" spans="1:17" ht="34.950000000000003" hidden="1" customHeight="1" x14ac:dyDescent="0.25">
      <c r="A88" s="189" t="s">
        <v>99</v>
      </c>
      <c r="B88" s="24" t="s">
        <v>15</v>
      </c>
      <c r="C88" s="25">
        <v>1</v>
      </c>
      <c r="D88" s="25">
        <v>0</v>
      </c>
      <c r="E88" s="24">
        <v>1</v>
      </c>
      <c r="F88" s="24">
        <v>1</v>
      </c>
      <c r="G88" s="24">
        <v>1</v>
      </c>
      <c r="H88" s="24"/>
      <c r="I88" s="26"/>
      <c r="J88" s="34"/>
      <c r="K88" s="24"/>
      <c r="L88" s="24" t="s">
        <v>502</v>
      </c>
      <c r="M88" s="24" t="s">
        <v>137</v>
      </c>
      <c r="N88" s="24" t="s">
        <v>535</v>
      </c>
      <c r="O88" s="33"/>
      <c r="P88" s="24"/>
      <c r="Q88" s="36" t="s">
        <v>308</v>
      </c>
    </row>
    <row r="89" spans="1:17" ht="34.950000000000003" hidden="1" customHeight="1" x14ac:dyDescent="0.25">
      <c r="A89" s="189"/>
      <c r="B89" s="24" t="s">
        <v>95</v>
      </c>
      <c r="C89" s="25">
        <v>2</v>
      </c>
      <c r="D89" s="25">
        <v>0</v>
      </c>
      <c r="E89" s="24">
        <v>2</v>
      </c>
      <c r="F89" s="24">
        <v>1</v>
      </c>
      <c r="G89" s="24">
        <v>1</v>
      </c>
      <c r="H89" s="24"/>
      <c r="I89" s="26"/>
      <c r="J89" s="34"/>
      <c r="K89" s="24">
        <v>1</v>
      </c>
      <c r="L89" s="24" t="s">
        <v>500</v>
      </c>
      <c r="M89" s="24" t="s">
        <v>137</v>
      </c>
      <c r="N89" s="24" t="s">
        <v>470</v>
      </c>
      <c r="O89" s="33" t="s">
        <v>536</v>
      </c>
      <c r="P89" s="24"/>
      <c r="Q89" s="36" t="s">
        <v>309</v>
      </c>
    </row>
    <row r="90" spans="1:17" ht="34.950000000000003" hidden="1" customHeight="1" x14ac:dyDescent="0.25">
      <c r="A90" s="189"/>
      <c r="B90" s="24" t="s">
        <v>96</v>
      </c>
      <c r="C90" s="25">
        <v>4</v>
      </c>
      <c r="D90" s="25">
        <v>1</v>
      </c>
      <c r="E90" s="24">
        <v>3</v>
      </c>
      <c r="F90" s="24">
        <v>2</v>
      </c>
      <c r="G90" s="24">
        <v>2</v>
      </c>
      <c r="H90" s="24"/>
      <c r="I90" s="26"/>
      <c r="J90" s="34"/>
      <c r="K90" s="24">
        <v>1</v>
      </c>
      <c r="L90" s="24" t="s">
        <v>502</v>
      </c>
      <c r="M90" s="24" t="s">
        <v>137</v>
      </c>
      <c r="N90" s="24" t="s">
        <v>470</v>
      </c>
      <c r="O90" s="33" t="s">
        <v>537</v>
      </c>
      <c r="P90" s="24"/>
      <c r="Q90" s="36" t="s">
        <v>311</v>
      </c>
    </row>
    <row r="91" spans="1:17" ht="34.950000000000003" customHeight="1" x14ac:dyDescent="0.25">
      <c r="A91" s="189"/>
      <c r="B91" s="24" t="s">
        <v>97</v>
      </c>
      <c r="C91" s="25">
        <v>1</v>
      </c>
      <c r="D91" s="25">
        <v>0</v>
      </c>
      <c r="E91" s="24">
        <v>1</v>
      </c>
      <c r="F91" s="24"/>
      <c r="G91" s="24"/>
      <c r="H91" s="24"/>
      <c r="I91" s="26">
        <v>1</v>
      </c>
      <c r="J91" s="34" t="s">
        <v>420</v>
      </c>
      <c r="K91" s="24"/>
      <c r="L91" s="24" t="s">
        <v>500</v>
      </c>
      <c r="M91" s="24" t="s">
        <v>137</v>
      </c>
      <c r="N91" s="24" t="s">
        <v>236</v>
      </c>
      <c r="O91" s="33" t="s">
        <v>539</v>
      </c>
      <c r="P91" s="24"/>
      <c r="Q91" s="36"/>
    </row>
    <row r="92" spans="1:17" ht="34.950000000000003" hidden="1" customHeight="1" x14ac:dyDescent="0.25">
      <c r="A92" s="189"/>
      <c r="B92" s="24" t="s">
        <v>403</v>
      </c>
      <c r="C92" s="25"/>
      <c r="D92" s="25"/>
      <c r="E92" s="24"/>
      <c r="F92" s="24">
        <v>1</v>
      </c>
      <c r="G92" s="24"/>
      <c r="H92" s="24">
        <v>1</v>
      </c>
      <c r="I92" s="26"/>
      <c r="J92" s="34"/>
      <c r="K92" s="24"/>
      <c r="L92" s="24" t="s">
        <v>502</v>
      </c>
      <c r="M92" s="24" t="s">
        <v>137</v>
      </c>
      <c r="N92" s="24" t="s">
        <v>504</v>
      </c>
      <c r="O92" s="33"/>
      <c r="P92" s="24"/>
      <c r="Q92" s="36" t="s">
        <v>303</v>
      </c>
    </row>
    <row r="93" spans="1:17" ht="34.950000000000003" hidden="1" customHeight="1" x14ac:dyDescent="0.25">
      <c r="A93" s="189"/>
      <c r="B93" s="24" t="s">
        <v>540</v>
      </c>
      <c r="C93" s="25">
        <v>3</v>
      </c>
      <c r="D93" s="25">
        <v>0</v>
      </c>
      <c r="E93" s="24">
        <v>3</v>
      </c>
      <c r="F93" s="24">
        <v>1</v>
      </c>
      <c r="G93" s="24"/>
      <c r="H93" s="24">
        <v>1</v>
      </c>
      <c r="I93" s="26"/>
      <c r="J93" s="34"/>
      <c r="K93" s="24">
        <v>1</v>
      </c>
      <c r="L93" s="24" t="s">
        <v>502</v>
      </c>
      <c r="M93" s="24" t="s">
        <v>137</v>
      </c>
      <c r="N93" s="24" t="s">
        <v>541</v>
      </c>
      <c r="O93" s="33"/>
      <c r="P93" s="24"/>
      <c r="Q93" s="36" t="s">
        <v>306</v>
      </c>
    </row>
    <row r="94" spans="1:17" ht="34.950000000000003" hidden="1" customHeight="1" x14ac:dyDescent="0.25">
      <c r="A94" s="189" t="s">
        <v>100</v>
      </c>
      <c r="B94" s="24" t="s">
        <v>101</v>
      </c>
      <c r="C94" s="25">
        <v>2</v>
      </c>
      <c r="D94" s="25">
        <v>1</v>
      </c>
      <c r="E94" s="24">
        <v>1</v>
      </c>
      <c r="F94" s="24"/>
      <c r="G94" s="24"/>
      <c r="H94" s="24"/>
      <c r="I94" s="26"/>
      <c r="J94" s="34"/>
      <c r="K94" s="24">
        <v>1</v>
      </c>
      <c r="L94" s="24" t="s">
        <v>502</v>
      </c>
      <c r="M94" s="24" t="s">
        <v>137</v>
      </c>
      <c r="N94" s="24" t="s">
        <v>535</v>
      </c>
      <c r="O94" s="33"/>
      <c r="P94" s="24"/>
      <c r="Q94" s="36" t="s">
        <v>308</v>
      </c>
    </row>
    <row r="95" spans="1:17" ht="34.950000000000003" hidden="1" customHeight="1" x14ac:dyDescent="0.25">
      <c r="A95" s="189"/>
      <c r="B95" s="24" t="s">
        <v>15</v>
      </c>
      <c r="C95" s="25">
        <v>2</v>
      </c>
      <c r="D95" s="25">
        <v>0</v>
      </c>
      <c r="E95" s="24">
        <v>2</v>
      </c>
      <c r="F95" s="24">
        <v>1</v>
      </c>
      <c r="G95" s="24">
        <v>1</v>
      </c>
      <c r="H95" s="24"/>
      <c r="I95" s="26"/>
      <c r="J95" s="34"/>
      <c r="K95" s="24">
        <v>1</v>
      </c>
      <c r="L95" s="24" t="s">
        <v>500</v>
      </c>
      <c r="M95" s="24" t="s">
        <v>137</v>
      </c>
      <c r="N95" s="24" t="s">
        <v>470</v>
      </c>
      <c r="O95" s="33" t="s">
        <v>536</v>
      </c>
      <c r="P95" s="24"/>
      <c r="Q95" s="36" t="s">
        <v>309</v>
      </c>
    </row>
    <row r="96" spans="1:17" ht="34.950000000000003" hidden="1" customHeight="1" x14ac:dyDescent="0.25">
      <c r="A96" s="189"/>
      <c r="B96" s="24" t="s">
        <v>95</v>
      </c>
      <c r="C96" s="25">
        <v>2</v>
      </c>
      <c r="D96" s="25">
        <v>0</v>
      </c>
      <c r="E96" s="24">
        <v>2</v>
      </c>
      <c r="F96" s="24">
        <v>1</v>
      </c>
      <c r="G96" s="24">
        <v>1</v>
      </c>
      <c r="H96" s="24"/>
      <c r="I96" s="26"/>
      <c r="J96" s="34"/>
      <c r="K96" s="24">
        <v>1</v>
      </c>
      <c r="L96" s="24" t="s">
        <v>502</v>
      </c>
      <c r="M96" s="24" t="s">
        <v>137</v>
      </c>
      <c r="N96" s="24" t="s">
        <v>470</v>
      </c>
      <c r="O96" s="33" t="s">
        <v>537</v>
      </c>
      <c r="P96" s="24"/>
      <c r="Q96" s="36" t="s">
        <v>311</v>
      </c>
    </row>
    <row r="97" spans="1:17" ht="34.950000000000003" hidden="1" customHeight="1" x14ac:dyDescent="0.25">
      <c r="A97" s="189"/>
      <c r="B97" s="24" t="s">
        <v>96</v>
      </c>
      <c r="C97" s="25">
        <v>5</v>
      </c>
      <c r="D97" s="25">
        <v>2</v>
      </c>
      <c r="E97" s="24">
        <v>3</v>
      </c>
      <c r="F97" s="24">
        <v>2</v>
      </c>
      <c r="G97" s="24">
        <v>2</v>
      </c>
      <c r="H97" s="24"/>
      <c r="I97" s="26"/>
      <c r="J97" s="34"/>
      <c r="K97" s="24">
        <v>1</v>
      </c>
      <c r="L97" s="24" t="s">
        <v>502</v>
      </c>
      <c r="M97" s="24" t="s">
        <v>137</v>
      </c>
      <c r="N97" s="24" t="s">
        <v>408</v>
      </c>
      <c r="O97" s="33"/>
      <c r="P97" s="24"/>
      <c r="Q97" s="36" t="s">
        <v>315</v>
      </c>
    </row>
    <row r="98" spans="1:17" ht="34.950000000000003" customHeight="1" x14ac:dyDescent="0.25">
      <c r="A98" s="189"/>
      <c r="B98" s="24" t="s">
        <v>97</v>
      </c>
      <c r="C98" s="25">
        <v>1</v>
      </c>
      <c r="D98" s="25">
        <v>0</v>
      </c>
      <c r="E98" s="24">
        <v>1</v>
      </c>
      <c r="F98" s="24"/>
      <c r="G98" s="24"/>
      <c r="H98" s="24"/>
      <c r="I98" s="26">
        <v>1</v>
      </c>
      <c r="J98" s="34" t="s">
        <v>420</v>
      </c>
      <c r="K98" s="24"/>
      <c r="L98" s="24" t="s">
        <v>502</v>
      </c>
      <c r="M98" s="24" t="s">
        <v>137</v>
      </c>
      <c r="N98" s="24" t="s">
        <v>541</v>
      </c>
      <c r="O98" s="33"/>
      <c r="P98" s="24"/>
      <c r="Q98" s="36" t="s">
        <v>316</v>
      </c>
    </row>
    <row r="99" spans="1:17" ht="34.950000000000003" hidden="1" customHeight="1" x14ac:dyDescent="0.25">
      <c r="A99" s="189"/>
      <c r="B99" s="24" t="s">
        <v>542</v>
      </c>
      <c r="C99" s="25"/>
      <c r="D99" s="25"/>
      <c r="E99" s="24"/>
      <c r="F99" s="24">
        <v>1</v>
      </c>
      <c r="G99" s="24"/>
      <c r="H99" s="24">
        <v>1</v>
      </c>
      <c r="I99" s="26"/>
      <c r="J99" s="34"/>
      <c r="K99" s="24"/>
      <c r="L99" s="24" t="s">
        <v>502</v>
      </c>
      <c r="M99" s="24" t="s">
        <v>137</v>
      </c>
      <c r="N99" s="24" t="s">
        <v>504</v>
      </c>
      <c r="O99" s="33"/>
      <c r="P99" s="24"/>
      <c r="Q99" s="36" t="s">
        <v>317</v>
      </c>
    </row>
    <row r="100" spans="1:17" ht="34.950000000000003" hidden="1" customHeight="1" x14ac:dyDescent="0.25">
      <c r="A100" s="189"/>
      <c r="B100" s="24" t="s">
        <v>543</v>
      </c>
      <c r="C100" s="25"/>
      <c r="D100" s="25"/>
      <c r="E100" s="24"/>
      <c r="F100" s="24">
        <v>1</v>
      </c>
      <c r="G100" s="24"/>
      <c r="H100" s="24">
        <v>1</v>
      </c>
      <c r="I100" s="26"/>
      <c r="J100" s="34"/>
      <c r="K100" s="24"/>
      <c r="L100" s="24" t="s">
        <v>502</v>
      </c>
      <c r="M100" s="24" t="s">
        <v>137</v>
      </c>
      <c r="N100" s="24" t="s">
        <v>544</v>
      </c>
      <c r="O100" s="33"/>
      <c r="P100" s="24"/>
      <c r="Q100" s="36" t="s">
        <v>318</v>
      </c>
    </row>
    <row r="101" spans="1:17" ht="34.950000000000003" hidden="1" customHeight="1" x14ac:dyDescent="0.25">
      <c r="A101" s="189"/>
      <c r="B101" s="24" t="s">
        <v>545</v>
      </c>
      <c r="C101" s="25">
        <v>5</v>
      </c>
      <c r="D101" s="25">
        <v>0</v>
      </c>
      <c r="E101" s="24">
        <v>5</v>
      </c>
      <c r="F101" s="24">
        <v>1</v>
      </c>
      <c r="G101" s="24"/>
      <c r="H101" s="24">
        <v>1</v>
      </c>
      <c r="I101" s="26"/>
      <c r="J101" s="34"/>
      <c r="K101" s="24">
        <v>2</v>
      </c>
      <c r="L101" s="24" t="s">
        <v>502</v>
      </c>
      <c r="M101" s="24" t="s">
        <v>137</v>
      </c>
      <c r="N101" s="24" t="s">
        <v>319</v>
      </c>
      <c r="O101" s="33"/>
      <c r="P101" s="24"/>
      <c r="Q101" s="36" t="s">
        <v>320</v>
      </c>
    </row>
    <row r="102" spans="1:17" ht="34.950000000000003" hidden="1" customHeight="1" x14ac:dyDescent="0.25">
      <c r="A102" s="189" t="s">
        <v>102</v>
      </c>
      <c r="B102" s="24" t="s">
        <v>103</v>
      </c>
      <c r="C102" s="25">
        <v>2</v>
      </c>
      <c r="D102" s="25">
        <v>1</v>
      </c>
      <c r="E102" s="24">
        <v>1</v>
      </c>
      <c r="F102" s="24">
        <v>1</v>
      </c>
      <c r="G102" s="24">
        <v>1</v>
      </c>
      <c r="H102" s="24"/>
      <c r="I102" s="26"/>
      <c r="J102" s="34"/>
      <c r="K102" s="24"/>
      <c r="L102" s="24" t="s">
        <v>502</v>
      </c>
      <c r="M102" s="24" t="s">
        <v>137</v>
      </c>
      <c r="N102" s="24" t="s">
        <v>408</v>
      </c>
      <c r="O102" s="33"/>
      <c r="P102" s="24"/>
      <c r="Q102" s="36" t="s">
        <v>321</v>
      </c>
    </row>
    <row r="103" spans="1:17" ht="34.950000000000003" hidden="1" customHeight="1" x14ac:dyDescent="0.25">
      <c r="A103" s="189"/>
      <c r="B103" s="24" t="s">
        <v>53</v>
      </c>
      <c r="C103" s="25">
        <v>1</v>
      </c>
      <c r="D103" s="25">
        <v>0</v>
      </c>
      <c r="E103" s="24">
        <v>1</v>
      </c>
      <c r="F103" s="24">
        <v>1</v>
      </c>
      <c r="G103" s="24">
        <v>1</v>
      </c>
      <c r="H103" s="24"/>
      <c r="I103" s="26"/>
      <c r="J103" s="34"/>
      <c r="K103" s="24"/>
      <c r="L103" s="24" t="s">
        <v>502</v>
      </c>
      <c r="M103" s="24" t="s">
        <v>137</v>
      </c>
      <c r="N103" s="24" t="s">
        <v>322</v>
      </c>
      <c r="O103" s="33"/>
      <c r="P103" s="24" t="s">
        <v>341</v>
      </c>
      <c r="Q103" s="36" t="s">
        <v>323</v>
      </c>
    </row>
    <row r="104" spans="1:17" ht="34.950000000000003" hidden="1" customHeight="1" x14ac:dyDescent="0.25">
      <c r="A104" s="189"/>
      <c r="B104" s="24" t="s">
        <v>15</v>
      </c>
      <c r="C104" s="25">
        <v>2</v>
      </c>
      <c r="D104" s="25">
        <v>1</v>
      </c>
      <c r="E104" s="24">
        <v>1</v>
      </c>
      <c r="F104" s="24"/>
      <c r="G104" s="24"/>
      <c r="H104" s="24"/>
      <c r="I104" s="26"/>
      <c r="J104" s="34"/>
      <c r="K104" s="24">
        <v>1</v>
      </c>
      <c r="L104" s="24" t="s">
        <v>502</v>
      </c>
      <c r="M104" s="24" t="s">
        <v>137</v>
      </c>
      <c r="N104" s="24" t="s">
        <v>546</v>
      </c>
      <c r="O104" s="33"/>
      <c r="P104" s="24"/>
      <c r="Q104" s="36" t="s">
        <v>324</v>
      </c>
    </row>
    <row r="105" spans="1:17" ht="34.950000000000003" hidden="1" customHeight="1" x14ac:dyDescent="0.25">
      <c r="A105" s="189"/>
      <c r="B105" s="24" t="s">
        <v>104</v>
      </c>
      <c r="C105" s="25">
        <v>5</v>
      </c>
      <c r="D105" s="25">
        <v>2</v>
      </c>
      <c r="E105" s="24">
        <v>3</v>
      </c>
      <c r="F105" s="24">
        <v>2</v>
      </c>
      <c r="G105" s="24">
        <v>2</v>
      </c>
      <c r="H105" s="24"/>
      <c r="I105" s="26"/>
      <c r="J105" s="34"/>
      <c r="K105" s="24">
        <v>1</v>
      </c>
      <c r="L105" s="24" t="s">
        <v>502</v>
      </c>
      <c r="M105" s="24" t="s">
        <v>137</v>
      </c>
      <c r="N105" s="24" t="s">
        <v>408</v>
      </c>
      <c r="O105" s="33"/>
      <c r="P105" s="24"/>
      <c r="Q105" s="36" t="s">
        <v>315</v>
      </c>
    </row>
    <row r="106" spans="1:17" ht="34.950000000000003" hidden="1" customHeight="1" x14ac:dyDescent="0.25">
      <c r="A106" s="189"/>
      <c r="B106" s="24" t="s">
        <v>105</v>
      </c>
      <c r="C106" s="25">
        <v>3</v>
      </c>
      <c r="D106" s="25">
        <v>1</v>
      </c>
      <c r="E106" s="24">
        <v>2</v>
      </c>
      <c r="F106" s="24">
        <v>1</v>
      </c>
      <c r="G106" s="24">
        <v>1</v>
      </c>
      <c r="H106" s="24"/>
      <c r="I106" s="26"/>
      <c r="J106" s="34"/>
      <c r="K106" s="24">
        <v>1</v>
      </c>
      <c r="L106" s="24" t="s">
        <v>502</v>
      </c>
      <c r="M106" s="24" t="s">
        <v>137</v>
      </c>
      <c r="N106" s="24" t="s">
        <v>541</v>
      </c>
      <c r="O106" s="33"/>
      <c r="P106" s="24"/>
      <c r="Q106" s="36" t="s">
        <v>316</v>
      </c>
    </row>
    <row r="107" spans="1:17" ht="34.950000000000003" hidden="1" customHeight="1" x14ac:dyDescent="0.25">
      <c r="A107" s="189"/>
      <c r="B107" s="24" t="s">
        <v>106</v>
      </c>
      <c r="C107" s="25">
        <v>3</v>
      </c>
      <c r="D107" s="25">
        <v>2</v>
      </c>
      <c r="E107" s="24">
        <v>1</v>
      </c>
      <c r="F107" s="24"/>
      <c r="G107" s="24"/>
      <c r="H107" s="24"/>
      <c r="I107" s="26"/>
      <c r="J107" s="34"/>
      <c r="K107" s="24">
        <v>1</v>
      </c>
      <c r="L107" s="24" t="s">
        <v>502</v>
      </c>
      <c r="M107" s="24" t="s">
        <v>137</v>
      </c>
      <c r="N107" s="24" t="s">
        <v>504</v>
      </c>
      <c r="O107" s="33"/>
      <c r="P107" s="24"/>
      <c r="Q107" s="36" t="s">
        <v>317</v>
      </c>
    </row>
    <row r="108" spans="1:17" ht="34.950000000000003" hidden="1" customHeight="1" x14ac:dyDescent="0.25">
      <c r="A108" s="189"/>
      <c r="B108" s="24" t="s">
        <v>107</v>
      </c>
      <c r="C108" s="25">
        <v>3</v>
      </c>
      <c r="D108" s="25">
        <v>1</v>
      </c>
      <c r="E108" s="24">
        <v>2</v>
      </c>
      <c r="F108" s="24">
        <v>2</v>
      </c>
      <c r="G108" s="24">
        <v>2</v>
      </c>
      <c r="H108" s="24"/>
      <c r="I108" s="26"/>
      <c r="J108" s="34"/>
      <c r="K108" s="24"/>
      <c r="L108" s="24" t="s">
        <v>502</v>
      </c>
      <c r="M108" s="24" t="s">
        <v>137</v>
      </c>
      <c r="N108" s="24" t="s">
        <v>544</v>
      </c>
      <c r="O108" s="33"/>
      <c r="P108" s="24"/>
      <c r="Q108" s="36" t="s">
        <v>318</v>
      </c>
    </row>
    <row r="109" spans="1:17" ht="34.950000000000003" hidden="1" customHeight="1" x14ac:dyDescent="0.25">
      <c r="A109" s="189"/>
      <c r="B109" s="24" t="s">
        <v>108</v>
      </c>
      <c r="C109" s="25">
        <v>9</v>
      </c>
      <c r="D109" s="25">
        <v>6</v>
      </c>
      <c r="E109" s="24">
        <v>3</v>
      </c>
      <c r="F109" s="24"/>
      <c r="G109" s="24"/>
      <c r="H109" s="24"/>
      <c r="I109" s="26"/>
      <c r="J109" s="34"/>
      <c r="K109" s="24">
        <v>3</v>
      </c>
      <c r="L109" s="24" t="s">
        <v>502</v>
      </c>
      <c r="M109" s="24" t="s">
        <v>137</v>
      </c>
      <c r="N109" s="24" t="s">
        <v>319</v>
      </c>
      <c r="O109" s="33"/>
      <c r="P109" s="24"/>
      <c r="Q109" s="36" t="s">
        <v>320</v>
      </c>
    </row>
    <row r="110" spans="1:17" ht="34.950000000000003" hidden="1" customHeight="1" x14ac:dyDescent="0.25">
      <c r="A110" s="189" t="s">
        <v>109</v>
      </c>
      <c r="B110" s="24" t="s">
        <v>103</v>
      </c>
      <c r="C110" s="25">
        <v>2</v>
      </c>
      <c r="D110" s="25">
        <v>1</v>
      </c>
      <c r="E110" s="24">
        <v>1</v>
      </c>
      <c r="F110" s="24">
        <v>1</v>
      </c>
      <c r="G110" s="24">
        <v>1</v>
      </c>
      <c r="H110" s="24"/>
      <c r="I110" s="26"/>
      <c r="J110" s="34"/>
      <c r="K110" s="24"/>
      <c r="L110" s="24" t="s">
        <v>502</v>
      </c>
      <c r="M110" s="24" t="s">
        <v>137</v>
      </c>
      <c r="N110" s="24" t="s">
        <v>408</v>
      </c>
      <c r="O110" s="33"/>
      <c r="P110" s="24"/>
      <c r="Q110" s="36" t="s">
        <v>321</v>
      </c>
    </row>
    <row r="111" spans="1:17" ht="34.950000000000003" hidden="1" customHeight="1" x14ac:dyDescent="0.25">
      <c r="A111" s="189"/>
      <c r="B111" s="24" t="s">
        <v>53</v>
      </c>
      <c r="C111" s="25">
        <v>1</v>
      </c>
      <c r="D111" s="25">
        <v>0</v>
      </c>
      <c r="E111" s="24">
        <v>1</v>
      </c>
      <c r="F111" s="24">
        <v>1</v>
      </c>
      <c r="G111" s="24">
        <v>1</v>
      </c>
      <c r="H111" s="24"/>
      <c r="I111" s="26"/>
      <c r="J111" s="34"/>
      <c r="K111" s="24"/>
      <c r="L111" s="24" t="s">
        <v>502</v>
      </c>
      <c r="M111" s="24" t="s">
        <v>137</v>
      </c>
      <c r="N111" s="24" t="s">
        <v>322</v>
      </c>
      <c r="O111" s="33"/>
      <c r="P111" s="24" t="s">
        <v>341</v>
      </c>
      <c r="Q111" s="36" t="s">
        <v>323</v>
      </c>
    </row>
    <row r="112" spans="1:17" ht="34.950000000000003" hidden="1" customHeight="1" x14ac:dyDescent="0.25">
      <c r="A112" s="189"/>
      <c r="B112" s="24" t="s">
        <v>15</v>
      </c>
      <c r="C112" s="25">
        <v>2</v>
      </c>
      <c r="D112" s="25">
        <v>1</v>
      </c>
      <c r="E112" s="24">
        <v>1</v>
      </c>
      <c r="F112" s="24"/>
      <c r="G112" s="24"/>
      <c r="H112" s="24"/>
      <c r="I112" s="26"/>
      <c r="J112" s="34"/>
      <c r="K112" s="24">
        <v>1</v>
      </c>
      <c r="L112" s="24" t="s">
        <v>502</v>
      </c>
      <c r="M112" s="24" t="s">
        <v>137</v>
      </c>
      <c r="N112" s="24" t="s">
        <v>546</v>
      </c>
      <c r="O112" s="33"/>
      <c r="P112" s="24"/>
      <c r="Q112" s="36" t="s">
        <v>324</v>
      </c>
    </row>
    <row r="113" spans="1:17" ht="34.950000000000003" hidden="1" customHeight="1" x14ac:dyDescent="0.25">
      <c r="A113" s="189"/>
      <c r="B113" s="24" t="s">
        <v>104</v>
      </c>
      <c r="C113" s="25">
        <v>5</v>
      </c>
      <c r="D113" s="25">
        <v>2</v>
      </c>
      <c r="E113" s="24">
        <v>3</v>
      </c>
      <c r="F113" s="24">
        <v>2</v>
      </c>
      <c r="G113" s="24">
        <v>2</v>
      </c>
      <c r="H113" s="24"/>
      <c r="I113" s="26"/>
      <c r="J113" s="34"/>
      <c r="K113" s="24">
        <v>1</v>
      </c>
      <c r="L113" s="24" t="s">
        <v>502</v>
      </c>
      <c r="M113" s="24" t="s">
        <v>137</v>
      </c>
      <c r="N113" s="24"/>
      <c r="O113" s="33"/>
      <c r="P113" s="24"/>
      <c r="Q113" s="36"/>
    </row>
    <row r="114" spans="1:17" ht="34.950000000000003" hidden="1" customHeight="1" x14ac:dyDescent="0.25">
      <c r="A114" s="189"/>
      <c r="B114" s="24" t="s">
        <v>105</v>
      </c>
      <c r="C114" s="25">
        <v>3</v>
      </c>
      <c r="D114" s="25">
        <v>1</v>
      </c>
      <c r="E114" s="24">
        <v>2</v>
      </c>
      <c r="F114" s="24">
        <v>1</v>
      </c>
      <c r="G114" s="24">
        <v>1</v>
      </c>
      <c r="H114" s="24"/>
      <c r="I114" s="26"/>
      <c r="J114" s="34"/>
      <c r="K114" s="24">
        <v>1</v>
      </c>
      <c r="L114" s="24" t="s">
        <v>502</v>
      </c>
      <c r="M114" s="24" t="s">
        <v>137</v>
      </c>
      <c r="N114" s="24" t="s">
        <v>408</v>
      </c>
      <c r="O114" s="33"/>
      <c r="P114" s="24"/>
      <c r="Q114" s="36" t="s">
        <v>315</v>
      </c>
    </row>
    <row r="115" spans="1:17" ht="34.950000000000003" hidden="1" customHeight="1" x14ac:dyDescent="0.25">
      <c r="A115" s="189"/>
      <c r="B115" s="24" t="s">
        <v>106</v>
      </c>
      <c r="C115" s="25">
        <v>3</v>
      </c>
      <c r="D115" s="25">
        <v>2</v>
      </c>
      <c r="E115" s="24">
        <v>1</v>
      </c>
      <c r="F115" s="24"/>
      <c r="G115" s="24"/>
      <c r="H115" s="24"/>
      <c r="I115" s="26"/>
      <c r="J115" s="34"/>
      <c r="K115" s="24">
        <v>1</v>
      </c>
      <c r="L115" s="24" t="s">
        <v>502</v>
      </c>
      <c r="M115" s="24" t="s">
        <v>137</v>
      </c>
      <c r="N115" s="24" t="s">
        <v>504</v>
      </c>
      <c r="O115" s="33"/>
      <c r="P115" s="24"/>
      <c r="Q115" s="36" t="s">
        <v>317</v>
      </c>
    </row>
    <row r="116" spans="1:17" ht="34.950000000000003" hidden="1" customHeight="1" x14ac:dyDescent="0.25">
      <c r="A116" s="189"/>
      <c r="B116" s="24" t="s">
        <v>107</v>
      </c>
      <c r="C116" s="25">
        <v>3</v>
      </c>
      <c r="D116" s="25">
        <v>1</v>
      </c>
      <c r="E116" s="24">
        <v>2</v>
      </c>
      <c r="F116" s="24">
        <v>1</v>
      </c>
      <c r="G116" s="24">
        <v>1</v>
      </c>
      <c r="H116" s="24"/>
      <c r="I116" s="26"/>
      <c r="J116" s="34"/>
      <c r="K116" s="24">
        <v>1</v>
      </c>
      <c r="L116" s="24" t="s">
        <v>502</v>
      </c>
      <c r="M116" s="24" t="s">
        <v>137</v>
      </c>
      <c r="N116" s="24" t="s">
        <v>544</v>
      </c>
      <c r="O116" s="33"/>
      <c r="P116" s="24"/>
      <c r="Q116" s="36" t="s">
        <v>318</v>
      </c>
    </row>
    <row r="117" spans="1:17" ht="34.950000000000003" hidden="1" customHeight="1" x14ac:dyDescent="0.25">
      <c r="A117" s="189"/>
      <c r="B117" s="24" t="s">
        <v>108</v>
      </c>
      <c r="C117" s="25">
        <v>9</v>
      </c>
      <c r="D117" s="25">
        <v>6</v>
      </c>
      <c r="E117" s="24">
        <v>3</v>
      </c>
      <c r="F117" s="24"/>
      <c r="G117" s="24"/>
      <c r="H117" s="24"/>
      <c r="I117" s="26"/>
      <c r="J117" s="34"/>
      <c r="K117" s="24">
        <v>3</v>
      </c>
      <c r="L117" s="24" t="s">
        <v>502</v>
      </c>
      <c r="M117" s="24" t="s">
        <v>137</v>
      </c>
      <c r="N117" s="24" t="s">
        <v>319</v>
      </c>
      <c r="O117" s="33"/>
      <c r="P117" s="24"/>
      <c r="Q117" s="36" t="s">
        <v>320</v>
      </c>
    </row>
    <row r="118" spans="1:17" ht="34.950000000000003" hidden="1" customHeight="1" x14ac:dyDescent="0.25">
      <c r="A118" s="189" t="s">
        <v>110</v>
      </c>
      <c r="B118" s="24" t="s">
        <v>111</v>
      </c>
      <c r="C118" s="25">
        <v>1</v>
      </c>
      <c r="D118" s="25">
        <v>0</v>
      </c>
      <c r="E118" s="24">
        <v>0</v>
      </c>
      <c r="F118" s="24"/>
      <c r="G118" s="24"/>
      <c r="H118" s="24"/>
      <c r="I118" s="26"/>
      <c r="J118" s="34"/>
      <c r="K118" s="24"/>
      <c r="L118" s="24" t="s">
        <v>502</v>
      </c>
      <c r="M118" s="24" t="s">
        <v>137</v>
      </c>
      <c r="N118" s="24" t="s">
        <v>408</v>
      </c>
      <c r="O118" s="33"/>
      <c r="P118" s="24"/>
      <c r="Q118" s="36" t="s">
        <v>321</v>
      </c>
    </row>
    <row r="119" spans="1:17" ht="34.950000000000003" hidden="1" customHeight="1" x14ac:dyDescent="0.25">
      <c r="A119" s="189"/>
      <c r="B119" s="24" t="s">
        <v>103</v>
      </c>
      <c r="C119" s="25">
        <v>2</v>
      </c>
      <c r="D119" s="25">
        <v>1</v>
      </c>
      <c r="E119" s="24">
        <v>1</v>
      </c>
      <c r="F119" s="24">
        <v>1</v>
      </c>
      <c r="G119" s="24">
        <v>1</v>
      </c>
      <c r="H119" s="24"/>
      <c r="I119" s="26"/>
      <c r="J119" s="34"/>
      <c r="K119" s="24"/>
      <c r="L119" s="24" t="s">
        <v>502</v>
      </c>
      <c r="M119" s="24" t="s">
        <v>137</v>
      </c>
      <c r="N119" s="24" t="s">
        <v>322</v>
      </c>
      <c r="O119" s="33"/>
      <c r="P119" s="24" t="s">
        <v>239</v>
      </c>
      <c r="Q119" s="36" t="s">
        <v>323</v>
      </c>
    </row>
    <row r="120" spans="1:17" ht="34.950000000000003" hidden="1" customHeight="1" x14ac:dyDescent="0.25">
      <c r="A120" s="189"/>
      <c r="B120" s="24" t="s">
        <v>15</v>
      </c>
      <c r="C120" s="25">
        <v>2</v>
      </c>
      <c r="D120" s="25">
        <v>1</v>
      </c>
      <c r="E120" s="24">
        <v>1</v>
      </c>
      <c r="F120" s="24"/>
      <c r="G120" s="24"/>
      <c r="H120" s="24"/>
      <c r="I120" s="26"/>
      <c r="J120" s="34"/>
      <c r="K120" s="24">
        <v>1</v>
      </c>
      <c r="L120" s="24" t="s">
        <v>502</v>
      </c>
      <c r="M120" s="24" t="s">
        <v>137</v>
      </c>
      <c r="N120" s="24" t="s">
        <v>546</v>
      </c>
      <c r="O120" s="33"/>
      <c r="P120" s="24"/>
      <c r="Q120" s="36" t="s">
        <v>324</v>
      </c>
    </row>
    <row r="121" spans="1:17" ht="34.950000000000003" hidden="1" customHeight="1" x14ac:dyDescent="0.25">
      <c r="A121" s="189"/>
      <c r="B121" s="24" t="s">
        <v>104</v>
      </c>
      <c r="C121" s="25">
        <v>5</v>
      </c>
      <c r="D121" s="25">
        <v>3</v>
      </c>
      <c r="E121" s="24">
        <v>2</v>
      </c>
      <c r="F121" s="24"/>
      <c r="G121" s="24"/>
      <c r="H121" s="24"/>
      <c r="I121" s="26"/>
      <c r="J121" s="34"/>
      <c r="K121" s="24">
        <v>2</v>
      </c>
      <c r="L121" s="24" t="s">
        <v>502</v>
      </c>
      <c r="M121" s="24" t="s">
        <v>137</v>
      </c>
      <c r="N121" s="24" t="s">
        <v>151</v>
      </c>
      <c r="O121" s="33"/>
      <c r="P121" s="24"/>
      <c r="Q121" s="36"/>
    </row>
    <row r="122" spans="1:17" ht="34.950000000000003" hidden="1" customHeight="1" x14ac:dyDescent="0.25">
      <c r="A122" s="189"/>
      <c r="B122" s="24" t="s">
        <v>105</v>
      </c>
      <c r="C122" s="25">
        <v>3</v>
      </c>
      <c r="D122" s="25">
        <v>2</v>
      </c>
      <c r="E122" s="24">
        <v>1</v>
      </c>
      <c r="F122" s="24"/>
      <c r="G122" s="24"/>
      <c r="H122" s="24"/>
      <c r="I122" s="26"/>
      <c r="J122" s="34"/>
      <c r="K122" s="24">
        <v>1</v>
      </c>
      <c r="L122" s="35" t="s">
        <v>125</v>
      </c>
      <c r="M122" s="35" t="s">
        <v>125</v>
      </c>
      <c r="N122" s="35"/>
      <c r="O122" s="37"/>
      <c r="P122" s="35"/>
      <c r="Q122" s="39"/>
    </row>
    <row r="123" spans="1:17" ht="34.950000000000003" hidden="1" customHeight="1" x14ac:dyDescent="0.25">
      <c r="A123" s="189"/>
      <c r="B123" s="24" t="s">
        <v>106</v>
      </c>
      <c r="C123" s="25">
        <v>3</v>
      </c>
      <c r="D123" s="25">
        <v>2</v>
      </c>
      <c r="E123" s="24">
        <v>1</v>
      </c>
      <c r="F123" s="24">
        <v>1</v>
      </c>
      <c r="G123" s="24">
        <v>1</v>
      </c>
      <c r="H123" s="24"/>
      <c r="I123" s="26"/>
      <c r="J123" s="34"/>
      <c r="K123" s="24"/>
    </row>
    <row r="124" spans="1:17" ht="34.950000000000003" hidden="1" customHeight="1" x14ac:dyDescent="0.25">
      <c r="A124" s="189"/>
      <c r="B124" s="24" t="s">
        <v>107</v>
      </c>
      <c r="C124" s="25">
        <v>3</v>
      </c>
      <c r="D124" s="25">
        <v>2</v>
      </c>
      <c r="E124" s="24">
        <v>1</v>
      </c>
      <c r="F124" s="24"/>
      <c r="G124" s="24"/>
      <c r="H124" s="24"/>
      <c r="I124" s="26"/>
      <c r="J124" s="34"/>
      <c r="K124" s="24">
        <v>1</v>
      </c>
    </row>
    <row r="125" spans="1:17" ht="34.950000000000003" hidden="1" customHeight="1" x14ac:dyDescent="0.25">
      <c r="A125" s="189"/>
      <c r="B125" s="24" t="s">
        <v>108</v>
      </c>
      <c r="C125" s="25">
        <v>9</v>
      </c>
      <c r="D125" s="25">
        <v>8</v>
      </c>
      <c r="E125" s="24">
        <v>1</v>
      </c>
      <c r="F125" s="24"/>
      <c r="G125" s="24"/>
      <c r="H125" s="24"/>
      <c r="I125" s="26"/>
      <c r="J125" s="34"/>
      <c r="K125" s="24">
        <v>1</v>
      </c>
    </row>
    <row r="126" spans="1:17" ht="34.950000000000003" customHeight="1" x14ac:dyDescent="0.25">
      <c r="A126" s="24" t="s">
        <v>112</v>
      </c>
      <c r="B126" s="24" t="s">
        <v>113</v>
      </c>
      <c r="C126" s="25">
        <v>4</v>
      </c>
      <c r="D126" s="25">
        <v>2</v>
      </c>
      <c r="E126" s="24">
        <v>2</v>
      </c>
      <c r="F126" s="24">
        <v>1</v>
      </c>
      <c r="G126" s="24">
        <v>1</v>
      </c>
      <c r="H126" s="24"/>
      <c r="I126" s="26">
        <v>1</v>
      </c>
      <c r="J126" s="34" t="s">
        <v>415</v>
      </c>
      <c r="K126" s="24"/>
    </row>
    <row r="127" spans="1:17" ht="34.950000000000003" customHeight="1" x14ac:dyDescent="0.25">
      <c r="A127" s="35" t="s">
        <v>114</v>
      </c>
      <c r="B127" s="35"/>
      <c r="C127" s="35"/>
      <c r="D127" s="35"/>
      <c r="E127" s="35">
        <f t="shared" ref="E127:I127" si="0">SUM(E5:E126)</f>
        <v>219</v>
      </c>
      <c r="F127" s="35">
        <f t="shared" si="0"/>
        <v>97</v>
      </c>
      <c r="G127" s="35">
        <f t="shared" si="0"/>
        <v>87</v>
      </c>
      <c r="H127" s="35">
        <f t="shared" si="0"/>
        <v>10</v>
      </c>
      <c r="I127" s="38">
        <f t="shared" si="0"/>
        <v>29</v>
      </c>
      <c r="J127" s="35"/>
      <c r="K127" s="35">
        <f>SUM(K5:K126)</f>
        <v>93</v>
      </c>
    </row>
  </sheetData>
  <autoFilter ref="A3:Q127">
    <filterColumn colId="8">
      <customFilters>
        <customFilter operator="notEqual" val=""/>
      </customFilters>
    </filterColumn>
  </autoFilter>
  <mergeCells count="34">
    <mergeCell ref="A1:Q1"/>
    <mergeCell ref="F3:H3"/>
    <mergeCell ref="L3:P3"/>
    <mergeCell ref="A3:A4"/>
    <mergeCell ref="A5:A14"/>
    <mergeCell ref="D3:D4"/>
    <mergeCell ref="K3:K4"/>
    <mergeCell ref="Q3:Q4"/>
    <mergeCell ref="A15:A18"/>
    <mergeCell ref="A19:A26"/>
    <mergeCell ref="A27:A33"/>
    <mergeCell ref="A34:A41"/>
    <mergeCell ref="A42:A46"/>
    <mergeCell ref="A102:A109"/>
    <mergeCell ref="A110:A117"/>
    <mergeCell ref="A118:A125"/>
    <mergeCell ref="B3:B4"/>
    <mergeCell ref="C3:C4"/>
    <mergeCell ref="C73:C74"/>
    <mergeCell ref="A75:A76"/>
    <mergeCell ref="A77:A80"/>
    <mergeCell ref="A82:A87"/>
    <mergeCell ref="A88:A93"/>
    <mergeCell ref="A94:A101"/>
    <mergeCell ref="A47:A53"/>
    <mergeCell ref="A54:A59"/>
    <mergeCell ref="A60:A66"/>
    <mergeCell ref="A67:A72"/>
    <mergeCell ref="A73:A74"/>
    <mergeCell ref="D73:D74"/>
    <mergeCell ref="E3:E4"/>
    <mergeCell ref="E73:E74"/>
    <mergeCell ref="I3:I4"/>
    <mergeCell ref="J3:J4"/>
  </mergeCells>
  <phoneticPr fontId="26" type="noConversion"/>
  <printOptions horizontalCentered="1"/>
  <pageMargins left="0.25138888888888899" right="0.25138888888888899" top="0.35763888888888901" bottom="0.35763888888888901" header="0" footer="0"/>
  <pageSetup paperSize="9" scale="90" fitToHeight="0" orientation="landscape" r:id="rId1"/>
  <rowBreaks count="9" manualBreakCount="9">
    <brk id="18" max="16383" man="1"/>
    <brk id="33" max="16383" man="1"/>
    <brk id="46" max="16383" man="1"/>
    <brk id="59" max="16383" man="1"/>
    <brk id="72" max="16383" man="1"/>
    <brk id="87" max="16383" man="1"/>
    <brk id="101" max="16383" man="1"/>
    <brk id="117" max="16383" man="1"/>
    <brk id="127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5"/>
  <sheetViews>
    <sheetView view="pageBreakPreview" topLeftCell="A7" zoomScale="70" zoomScaleNormal="80" zoomScaleSheetLayoutView="70" workbookViewId="0">
      <selection activeCell="J13" sqref="J13"/>
    </sheetView>
  </sheetViews>
  <sheetFormatPr defaultColWidth="9" defaultRowHeight="13.8" x14ac:dyDescent="0.25"/>
  <cols>
    <col min="1" max="1" width="9.109375" customWidth="1"/>
    <col min="2" max="2" width="10.6640625" style="2" customWidth="1"/>
    <col min="3" max="3" width="10.109375" hidden="1" customWidth="1"/>
    <col min="4" max="4" width="9.5546875" hidden="1" customWidth="1"/>
    <col min="5" max="5" width="9.77734375" hidden="1" customWidth="1"/>
    <col min="6" max="8" width="7.33203125" hidden="1" customWidth="1"/>
    <col min="9" max="9" width="10.77734375" hidden="1" customWidth="1"/>
    <col min="10" max="10" width="20.44140625" hidden="1" customWidth="1"/>
    <col min="11" max="11" width="11.5546875" hidden="1" customWidth="1"/>
    <col min="12" max="12" width="13.88671875" customWidth="1"/>
    <col min="13" max="13" width="7.33203125" customWidth="1"/>
    <col min="14" max="14" width="21.21875" customWidth="1"/>
    <col min="15" max="15" width="26.5546875" style="3" customWidth="1"/>
    <col min="16" max="16" width="53.109375" style="3" customWidth="1"/>
    <col min="17" max="17" width="9" hidden="1" customWidth="1"/>
  </cols>
  <sheetData>
    <row r="1" spans="1:17" ht="37.049999999999997" customHeight="1" x14ac:dyDescent="0.25">
      <c r="A1" s="161" t="s">
        <v>413</v>
      </c>
      <c r="B1" s="161"/>
      <c r="C1" s="161"/>
      <c r="D1" s="161"/>
      <c r="E1" s="161"/>
      <c r="F1" s="161"/>
      <c r="G1" s="161"/>
      <c r="H1" s="161"/>
      <c r="I1" s="162"/>
      <c r="J1" s="162"/>
      <c r="K1" s="161"/>
      <c r="L1" s="161"/>
      <c r="M1" s="161"/>
      <c r="N1" s="161"/>
      <c r="O1" s="176"/>
      <c r="P1" s="161"/>
      <c r="Q1" s="15" t="s">
        <v>547</v>
      </c>
    </row>
    <row r="2" spans="1:17" ht="34.5" customHeight="1" x14ac:dyDescent="0.25">
      <c r="A2" s="143" t="s">
        <v>548</v>
      </c>
      <c r="B2" s="208" t="s">
        <v>549</v>
      </c>
      <c r="C2" s="143" t="s">
        <v>3</v>
      </c>
      <c r="D2" s="143" t="s">
        <v>4</v>
      </c>
      <c r="E2" s="143" t="s">
        <v>7</v>
      </c>
      <c r="F2" s="163" t="s">
        <v>329</v>
      </c>
      <c r="G2" s="163"/>
      <c r="H2" s="163"/>
      <c r="I2" s="205" t="s">
        <v>330</v>
      </c>
      <c r="J2" s="187" t="s">
        <v>414</v>
      </c>
      <c r="K2" s="143" t="s">
        <v>331</v>
      </c>
      <c r="L2" s="177" t="s">
        <v>342</v>
      </c>
      <c r="M2" s="177"/>
      <c r="N2" s="177"/>
      <c r="O2" s="178"/>
      <c r="P2" s="128" t="s">
        <v>128</v>
      </c>
      <c r="Q2" s="15"/>
    </row>
    <row r="3" spans="1:17" ht="30" customHeight="1" x14ac:dyDescent="0.25">
      <c r="A3" s="158"/>
      <c r="B3" s="209"/>
      <c r="C3" s="144"/>
      <c r="D3" s="144"/>
      <c r="E3" s="144"/>
      <c r="F3" s="4" t="s">
        <v>332</v>
      </c>
      <c r="G3" s="4" t="s">
        <v>333</v>
      </c>
      <c r="H3" s="5" t="s">
        <v>10</v>
      </c>
      <c r="I3" s="206"/>
      <c r="J3" s="188"/>
      <c r="K3" s="144"/>
      <c r="L3" s="9" t="s">
        <v>129</v>
      </c>
      <c r="M3" s="9" t="s">
        <v>130</v>
      </c>
      <c r="N3" s="10" t="s">
        <v>131</v>
      </c>
      <c r="O3" s="10" t="s">
        <v>343</v>
      </c>
      <c r="P3" s="134"/>
      <c r="Q3" s="15"/>
    </row>
    <row r="4" spans="1:17" s="1" customFormat="1" ht="93" customHeight="1" x14ac:dyDescent="0.3">
      <c r="A4" s="207" t="s">
        <v>12</v>
      </c>
      <c r="B4" s="7" t="s">
        <v>13</v>
      </c>
      <c r="C4" s="6">
        <v>3</v>
      </c>
      <c r="D4" s="8">
        <v>2</v>
      </c>
      <c r="E4" s="6">
        <v>1</v>
      </c>
      <c r="F4" s="6">
        <v>1</v>
      </c>
      <c r="G4" s="6">
        <v>1</v>
      </c>
      <c r="H4" s="6"/>
      <c r="I4" s="12"/>
      <c r="J4" s="7"/>
      <c r="K4" s="6"/>
      <c r="L4" s="6" t="s">
        <v>431</v>
      </c>
      <c r="M4" s="6" t="s">
        <v>137</v>
      </c>
      <c r="N4" s="6" t="s">
        <v>432</v>
      </c>
      <c r="O4" s="13" t="s">
        <v>550</v>
      </c>
      <c r="P4" s="7"/>
      <c r="Q4" s="15"/>
    </row>
    <row r="5" spans="1:17" s="1" customFormat="1" ht="49.05" customHeight="1" x14ac:dyDescent="0.3">
      <c r="A5" s="207"/>
      <c r="B5" s="7" t="s">
        <v>14</v>
      </c>
      <c r="C5" s="8">
        <v>1</v>
      </c>
      <c r="D5" s="8">
        <v>0</v>
      </c>
      <c r="E5" s="6">
        <v>1</v>
      </c>
      <c r="F5" s="6">
        <v>1</v>
      </c>
      <c r="G5" s="6">
        <v>1</v>
      </c>
      <c r="H5" s="6"/>
      <c r="I5" s="12"/>
      <c r="J5" s="14"/>
      <c r="K5" s="6"/>
      <c r="L5" s="6" t="s">
        <v>434</v>
      </c>
      <c r="M5" s="6" t="s">
        <v>137</v>
      </c>
      <c r="N5" s="6" t="s">
        <v>344</v>
      </c>
      <c r="O5" s="14"/>
      <c r="P5" s="14" t="s">
        <v>334</v>
      </c>
      <c r="Q5" s="15"/>
    </row>
    <row r="6" spans="1:17" s="1" customFormat="1" ht="93" customHeight="1" x14ac:dyDescent="0.3">
      <c r="A6" s="207"/>
      <c r="B6" s="7" t="s">
        <v>15</v>
      </c>
      <c r="C6" s="8">
        <v>2</v>
      </c>
      <c r="D6" s="8">
        <v>1</v>
      </c>
      <c r="E6" s="6">
        <v>1</v>
      </c>
      <c r="F6" s="6"/>
      <c r="G6" s="6"/>
      <c r="H6" s="6"/>
      <c r="I6" s="12"/>
      <c r="J6" s="14"/>
      <c r="K6" s="6">
        <v>1</v>
      </c>
      <c r="L6" s="6" t="s">
        <v>434</v>
      </c>
      <c r="M6" s="6" t="s">
        <v>137</v>
      </c>
      <c r="N6" s="6" t="s">
        <v>345</v>
      </c>
      <c r="O6" s="14"/>
      <c r="P6" s="14" t="s">
        <v>146</v>
      </c>
      <c r="Q6" s="15"/>
    </row>
    <row r="7" spans="1:17" s="1" customFormat="1" ht="76.05" customHeight="1" x14ac:dyDescent="0.3">
      <c r="A7" s="207"/>
      <c r="B7" s="7" t="s">
        <v>16</v>
      </c>
      <c r="C7" s="8">
        <v>5</v>
      </c>
      <c r="D7" s="8">
        <v>0</v>
      </c>
      <c r="E7" s="6">
        <v>5</v>
      </c>
      <c r="F7" s="6">
        <v>2</v>
      </c>
      <c r="G7" s="6">
        <v>2</v>
      </c>
      <c r="H7" s="6"/>
      <c r="I7" s="12">
        <v>2</v>
      </c>
      <c r="J7" s="14" t="s">
        <v>415</v>
      </c>
      <c r="K7" s="6">
        <v>1</v>
      </c>
      <c r="L7" s="6" t="s">
        <v>434</v>
      </c>
      <c r="M7" s="6" t="s">
        <v>137</v>
      </c>
      <c r="N7" s="6" t="s">
        <v>288</v>
      </c>
      <c r="O7" s="14" t="s">
        <v>551</v>
      </c>
      <c r="P7" s="14" t="s">
        <v>335</v>
      </c>
      <c r="Q7" s="15"/>
    </row>
    <row r="8" spans="1:17" s="1" customFormat="1" ht="57.6" x14ac:dyDescent="0.3">
      <c r="A8" s="207"/>
      <c r="B8" s="7" t="s">
        <v>17</v>
      </c>
      <c r="C8" s="8">
        <v>2</v>
      </c>
      <c r="D8" s="8">
        <v>1</v>
      </c>
      <c r="E8" s="6">
        <v>1</v>
      </c>
      <c r="F8" s="6"/>
      <c r="G8" s="6"/>
      <c r="H8" s="6"/>
      <c r="I8" s="12">
        <v>1</v>
      </c>
      <c r="J8" s="14" t="s">
        <v>415</v>
      </c>
      <c r="K8" s="6"/>
      <c r="L8" s="6" t="s">
        <v>434</v>
      </c>
      <c r="M8" s="6" t="s">
        <v>137</v>
      </c>
      <c r="N8" s="6" t="s">
        <v>348</v>
      </c>
      <c r="O8" s="14" t="s">
        <v>152</v>
      </c>
      <c r="P8" s="14" t="s">
        <v>153</v>
      </c>
      <c r="Q8" s="15"/>
    </row>
    <row r="9" spans="1:17" s="1" customFormat="1" ht="75" customHeight="1" x14ac:dyDescent="0.3">
      <c r="A9" s="207"/>
      <c r="B9" s="7" t="s">
        <v>18</v>
      </c>
      <c r="C9" s="8">
        <v>3</v>
      </c>
      <c r="D9" s="8">
        <v>0</v>
      </c>
      <c r="E9" s="6">
        <v>3</v>
      </c>
      <c r="F9" s="6">
        <v>1</v>
      </c>
      <c r="G9" s="6">
        <v>1</v>
      </c>
      <c r="H9" s="6"/>
      <c r="I9" s="12"/>
      <c r="J9" s="14"/>
      <c r="K9" s="6">
        <v>2</v>
      </c>
      <c r="L9" s="6" t="s">
        <v>434</v>
      </c>
      <c r="M9" s="6" t="s">
        <v>137</v>
      </c>
      <c r="N9" s="6" t="s">
        <v>349</v>
      </c>
      <c r="O9" s="14" t="s">
        <v>350</v>
      </c>
      <c r="P9" s="14" t="s">
        <v>157</v>
      </c>
      <c r="Q9" s="15"/>
    </row>
    <row r="10" spans="1:17" s="1" customFormat="1" ht="57.6" x14ac:dyDescent="0.3">
      <c r="A10" s="207"/>
      <c r="B10" s="7" t="s">
        <v>19</v>
      </c>
      <c r="C10" s="8">
        <v>1</v>
      </c>
      <c r="D10" s="8">
        <v>0</v>
      </c>
      <c r="E10" s="6">
        <v>1</v>
      </c>
      <c r="F10" s="6"/>
      <c r="G10" s="6"/>
      <c r="H10" s="6"/>
      <c r="I10" s="12">
        <v>1</v>
      </c>
      <c r="J10" s="14" t="s">
        <v>416</v>
      </c>
      <c r="K10" s="6"/>
      <c r="L10" s="6" t="s">
        <v>431</v>
      </c>
      <c r="M10" s="6" t="s">
        <v>137</v>
      </c>
      <c r="N10" s="6" t="s">
        <v>158</v>
      </c>
      <c r="O10" s="14" t="s">
        <v>351</v>
      </c>
      <c r="P10" s="14"/>
      <c r="Q10" s="15"/>
    </row>
    <row r="11" spans="1:17" s="1" customFormat="1" ht="82.95" customHeight="1" x14ac:dyDescent="0.3">
      <c r="A11" s="207"/>
      <c r="B11" s="7" t="s">
        <v>20</v>
      </c>
      <c r="C11" s="8">
        <v>1</v>
      </c>
      <c r="D11" s="8">
        <v>0</v>
      </c>
      <c r="E11" s="6">
        <v>1</v>
      </c>
      <c r="F11" s="6">
        <v>1</v>
      </c>
      <c r="G11" s="6">
        <v>1</v>
      </c>
      <c r="H11" s="6"/>
      <c r="I11" s="12"/>
      <c r="J11" s="14"/>
      <c r="K11" s="6"/>
      <c r="L11" s="6" t="s">
        <v>434</v>
      </c>
      <c r="M11" s="6" t="s">
        <v>137</v>
      </c>
      <c r="N11" s="6" t="s">
        <v>158</v>
      </c>
      <c r="O11" s="14"/>
      <c r="P11" s="14" t="s">
        <v>161</v>
      </c>
      <c r="Q11" s="15" t="s">
        <v>552</v>
      </c>
    </row>
    <row r="12" spans="1:17" s="1" customFormat="1" ht="46.05" customHeight="1" x14ac:dyDescent="0.3">
      <c r="A12" s="207"/>
      <c r="B12" s="7" t="s">
        <v>21</v>
      </c>
      <c r="C12" s="8">
        <v>3</v>
      </c>
      <c r="D12" s="8">
        <v>0</v>
      </c>
      <c r="E12" s="6">
        <v>3</v>
      </c>
      <c r="F12" s="6">
        <v>2</v>
      </c>
      <c r="G12" s="6">
        <v>2</v>
      </c>
      <c r="H12" s="6"/>
      <c r="I12" s="12">
        <v>1</v>
      </c>
      <c r="J12" s="14" t="s">
        <v>417</v>
      </c>
      <c r="K12" s="6"/>
      <c r="L12" s="6" t="s">
        <v>434</v>
      </c>
      <c r="M12" s="6" t="s">
        <v>137</v>
      </c>
      <c r="N12" s="6" t="s">
        <v>553</v>
      </c>
      <c r="O12" s="14" t="s">
        <v>436</v>
      </c>
      <c r="P12" s="14" t="s">
        <v>163</v>
      </c>
      <c r="Q12" s="15"/>
    </row>
    <row r="13" spans="1:17" s="1" customFormat="1" ht="45" customHeight="1" x14ac:dyDescent="0.3">
      <c r="A13" s="207"/>
      <c r="B13" s="7" t="s">
        <v>22</v>
      </c>
      <c r="C13" s="8">
        <v>10</v>
      </c>
      <c r="D13" s="8">
        <v>9</v>
      </c>
      <c r="E13" s="6">
        <v>1</v>
      </c>
      <c r="F13" s="6"/>
      <c r="G13" s="6"/>
      <c r="H13" s="6"/>
      <c r="I13" s="12"/>
      <c r="J13" s="14"/>
      <c r="K13" s="6">
        <v>1</v>
      </c>
      <c r="L13" s="6" t="s">
        <v>434</v>
      </c>
      <c r="M13" s="6" t="s">
        <v>137</v>
      </c>
      <c r="N13" s="6" t="s">
        <v>138</v>
      </c>
      <c r="O13" s="14"/>
      <c r="P13" s="14" t="s">
        <v>336</v>
      </c>
      <c r="Q13" s="15" t="s">
        <v>554</v>
      </c>
    </row>
    <row r="14" spans="1:17" s="1" customFormat="1" ht="64.05" customHeight="1" x14ac:dyDescent="0.3">
      <c r="A14" s="207" t="s">
        <v>23</v>
      </c>
      <c r="B14" s="7" t="s">
        <v>15</v>
      </c>
      <c r="C14" s="8">
        <v>2</v>
      </c>
      <c r="D14" s="8">
        <v>1</v>
      </c>
      <c r="E14" s="6">
        <v>1</v>
      </c>
      <c r="F14" s="6"/>
      <c r="G14" s="6"/>
      <c r="H14" s="6"/>
      <c r="I14" s="12"/>
      <c r="J14" s="14"/>
      <c r="K14" s="6">
        <v>1</v>
      </c>
      <c r="L14" s="6" t="s">
        <v>434</v>
      </c>
      <c r="M14" s="6" t="s">
        <v>137</v>
      </c>
      <c r="N14" s="6" t="s">
        <v>352</v>
      </c>
      <c r="O14" s="14"/>
      <c r="P14" s="14" t="s">
        <v>166</v>
      </c>
      <c r="Q14" s="15"/>
    </row>
    <row r="15" spans="1:17" s="1" customFormat="1" ht="64.95" customHeight="1" x14ac:dyDescent="0.3">
      <c r="A15" s="207"/>
      <c r="B15" s="7" t="s">
        <v>24</v>
      </c>
      <c r="C15" s="8">
        <v>4</v>
      </c>
      <c r="D15" s="8">
        <v>2</v>
      </c>
      <c r="E15" s="6">
        <v>2</v>
      </c>
      <c r="F15" s="6">
        <v>1</v>
      </c>
      <c r="G15" s="6">
        <v>1</v>
      </c>
      <c r="H15" s="6"/>
      <c r="I15" s="12">
        <v>1</v>
      </c>
      <c r="J15" s="14" t="s">
        <v>415</v>
      </c>
      <c r="K15" s="6"/>
      <c r="L15" s="6" t="s">
        <v>434</v>
      </c>
      <c r="M15" s="6" t="s">
        <v>137</v>
      </c>
      <c r="N15" s="6" t="s">
        <v>353</v>
      </c>
      <c r="O15" s="14" t="s">
        <v>354</v>
      </c>
      <c r="P15" s="14" t="s">
        <v>169</v>
      </c>
      <c r="Q15" s="15"/>
    </row>
    <row r="16" spans="1:17" s="1" customFormat="1" ht="52.05" customHeight="1" x14ac:dyDescent="0.3">
      <c r="A16" s="207"/>
      <c r="B16" s="7" t="s">
        <v>25</v>
      </c>
      <c r="C16" s="8">
        <v>6</v>
      </c>
      <c r="D16" s="8">
        <v>3</v>
      </c>
      <c r="E16" s="6">
        <v>3</v>
      </c>
      <c r="F16" s="6"/>
      <c r="G16" s="6"/>
      <c r="H16" s="6"/>
      <c r="I16" s="12"/>
      <c r="J16" s="14"/>
      <c r="K16" s="6">
        <v>3</v>
      </c>
      <c r="L16" s="6" t="s">
        <v>434</v>
      </c>
      <c r="M16" s="6" t="s">
        <v>137</v>
      </c>
      <c r="N16" s="6" t="s">
        <v>409</v>
      </c>
      <c r="O16" s="14"/>
      <c r="P16" s="14" t="s">
        <v>337</v>
      </c>
      <c r="Q16" s="15" t="s">
        <v>555</v>
      </c>
    </row>
    <row r="17" spans="1:17" s="1" customFormat="1" ht="67.95" customHeight="1" x14ac:dyDescent="0.3">
      <c r="A17" s="207"/>
      <c r="B17" s="7" t="s">
        <v>26</v>
      </c>
      <c r="C17" s="8">
        <v>4</v>
      </c>
      <c r="D17" s="8">
        <v>2</v>
      </c>
      <c r="E17" s="6">
        <v>2</v>
      </c>
      <c r="F17" s="6"/>
      <c r="G17" s="6"/>
      <c r="H17" s="6"/>
      <c r="I17" s="12"/>
      <c r="J17" s="14"/>
      <c r="K17" s="6">
        <v>2</v>
      </c>
      <c r="L17" s="6" t="s">
        <v>434</v>
      </c>
      <c r="M17" s="6" t="s">
        <v>137</v>
      </c>
      <c r="N17" s="6" t="s">
        <v>138</v>
      </c>
      <c r="O17" s="14" t="s">
        <v>355</v>
      </c>
      <c r="P17" s="14" t="s">
        <v>172</v>
      </c>
      <c r="Q17" s="15"/>
    </row>
    <row r="18" spans="1:17" s="1" customFormat="1" ht="76.95" customHeight="1" x14ac:dyDescent="0.3">
      <c r="A18" s="207" t="s">
        <v>27</v>
      </c>
      <c r="B18" s="7" t="s">
        <v>15</v>
      </c>
      <c r="C18" s="8">
        <v>3</v>
      </c>
      <c r="D18" s="8">
        <v>1</v>
      </c>
      <c r="E18" s="6">
        <v>2</v>
      </c>
      <c r="F18" s="6">
        <v>1</v>
      </c>
      <c r="G18" s="6">
        <v>1</v>
      </c>
      <c r="H18" s="6"/>
      <c r="I18" s="12"/>
      <c r="J18" s="14"/>
      <c r="K18" s="6">
        <v>1</v>
      </c>
      <c r="L18" s="6" t="s">
        <v>434</v>
      </c>
      <c r="M18" s="6" t="s">
        <v>137</v>
      </c>
      <c r="N18" s="6" t="s">
        <v>356</v>
      </c>
      <c r="O18" s="14"/>
      <c r="P18" s="14" t="s">
        <v>175</v>
      </c>
      <c r="Q18" s="15"/>
    </row>
    <row r="19" spans="1:17" s="1" customFormat="1" ht="49.95" customHeight="1" x14ac:dyDescent="0.3">
      <c r="A19" s="207"/>
      <c r="B19" s="7" t="s">
        <v>28</v>
      </c>
      <c r="C19" s="8">
        <v>1</v>
      </c>
      <c r="D19" s="8">
        <v>0</v>
      </c>
      <c r="E19" s="6">
        <v>1</v>
      </c>
      <c r="F19" s="6"/>
      <c r="G19" s="6"/>
      <c r="H19" s="6"/>
      <c r="I19" s="12">
        <v>1</v>
      </c>
      <c r="J19" s="14" t="s">
        <v>418</v>
      </c>
      <c r="K19" s="6"/>
      <c r="L19" s="6" t="s">
        <v>431</v>
      </c>
      <c r="M19" s="6" t="s">
        <v>137</v>
      </c>
      <c r="N19" s="6" t="s">
        <v>437</v>
      </c>
      <c r="O19" s="6" t="s">
        <v>357</v>
      </c>
      <c r="P19" s="14"/>
      <c r="Q19" s="15"/>
    </row>
    <row r="20" spans="1:17" s="1" customFormat="1" ht="57.6" x14ac:dyDescent="0.3">
      <c r="A20" s="207"/>
      <c r="B20" s="7" t="s">
        <v>29</v>
      </c>
      <c r="C20" s="8">
        <v>2</v>
      </c>
      <c r="D20" s="8">
        <v>1</v>
      </c>
      <c r="E20" s="6">
        <v>1</v>
      </c>
      <c r="F20" s="6">
        <v>1</v>
      </c>
      <c r="G20" s="6">
        <v>1</v>
      </c>
      <c r="H20" s="6"/>
      <c r="I20" s="12"/>
      <c r="J20" s="14"/>
      <c r="K20" s="6"/>
      <c r="L20" s="6" t="s">
        <v>434</v>
      </c>
      <c r="M20" s="6" t="s">
        <v>137</v>
      </c>
      <c r="N20" s="6" t="s">
        <v>358</v>
      </c>
      <c r="O20" s="14"/>
      <c r="P20" s="14" t="s">
        <v>178</v>
      </c>
      <c r="Q20" s="15"/>
    </row>
    <row r="21" spans="1:17" s="1" customFormat="1" ht="57.6" x14ac:dyDescent="0.3">
      <c r="A21" s="207"/>
      <c r="B21" s="7" t="s">
        <v>30</v>
      </c>
      <c r="C21" s="8">
        <v>2</v>
      </c>
      <c r="D21" s="8">
        <v>1</v>
      </c>
      <c r="E21" s="6">
        <v>1</v>
      </c>
      <c r="F21" s="6" t="s">
        <v>125</v>
      </c>
      <c r="G21" s="6"/>
      <c r="H21" s="6"/>
      <c r="I21" s="12"/>
      <c r="J21" s="14"/>
      <c r="K21" s="6">
        <v>1</v>
      </c>
      <c r="L21" s="6" t="s">
        <v>434</v>
      </c>
      <c r="M21" s="6" t="s">
        <v>137</v>
      </c>
      <c r="N21" s="6" t="s">
        <v>359</v>
      </c>
      <c r="O21" s="14"/>
      <c r="P21" s="14" t="s">
        <v>180</v>
      </c>
      <c r="Q21" s="15"/>
    </row>
    <row r="22" spans="1:17" s="1" customFormat="1" ht="64.95" customHeight="1" x14ac:dyDescent="0.3">
      <c r="A22" s="207"/>
      <c r="B22" s="7" t="s">
        <v>31</v>
      </c>
      <c r="C22" s="8">
        <v>3</v>
      </c>
      <c r="D22" s="8">
        <v>2</v>
      </c>
      <c r="E22" s="6">
        <v>1</v>
      </c>
      <c r="F22" s="6"/>
      <c r="G22" s="6"/>
      <c r="H22" s="6"/>
      <c r="I22" s="12">
        <v>1</v>
      </c>
      <c r="J22" s="14" t="s">
        <v>418</v>
      </c>
      <c r="K22" s="6"/>
      <c r="L22" s="6" t="s">
        <v>434</v>
      </c>
      <c r="M22" s="6" t="s">
        <v>137</v>
      </c>
      <c r="N22" s="6" t="s">
        <v>556</v>
      </c>
      <c r="O22" s="14" t="s">
        <v>354</v>
      </c>
      <c r="P22" s="14" t="s">
        <v>181</v>
      </c>
      <c r="Q22" s="15"/>
    </row>
    <row r="23" spans="1:17" s="1" customFormat="1" ht="72" x14ac:dyDescent="0.3">
      <c r="A23" s="207"/>
      <c r="B23" s="7" t="s">
        <v>32</v>
      </c>
      <c r="C23" s="8">
        <v>1</v>
      </c>
      <c r="D23" s="8">
        <v>0</v>
      </c>
      <c r="E23" s="6">
        <v>1</v>
      </c>
      <c r="F23" s="6">
        <v>1</v>
      </c>
      <c r="G23" s="6">
        <v>1</v>
      </c>
      <c r="H23" s="6"/>
      <c r="I23" s="12"/>
      <c r="J23" s="14"/>
      <c r="K23" s="6"/>
      <c r="L23" s="6" t="s">
        <v>434</v>
      </c>
      <c r="M23" s="6" t="s">
        <v>137</v>
      </c>
      <c r="N23" s="6" t="s">
        <v>556</v>
      </c>
      <c r="O23" s="14" t="s">
        <v>438</v>
      </c>
      <c r="P23" s="14" t="s">
        <v>183</v>
      </c>
      <c r="Q23" s="15"/>
    </row>
    <row r="24" spans="1:17" s="1" customFormat="1" ht="57.6" x14ac:dyDescent="0.3">
      <c r="A24" s="207"/>
      <c r="B24" s="7" t="s">
        <v>33</v>
      </c>
      <c r="C24" s="8">
        <v>2</v>
      </c>
      <c r="D24" s="8">
        <v>1</v>
      </c>
      <c r="E24" s="6">
        <v>1</v>
      </c>
      <c r="F24" s="6"/>
      <c r="G24" s="6"/>
      <c r="H24" s="6"/>
      <c r="I24" s="12"/>
      <c r="J24" s="14"/>
      <c r="K24" s="6">
        <v>1</v>
      </c>
      <c r="L24" s="6" t="s">
        <v>434</v>
      </c>
      <c r="M24" s="6" t="s">
        <v>137</v>
      </c>
      <c r="N24" s="6" t="s">
        <v>356</v>
      </c>
      <c r="O24" s="14"/>
      <c r="P24" s="14" t="s">
        <v>186</v>
      </c>
      <c r="Q24" s="15"/>
    </row>
    <row r="25" spans="1:17" s="1" customFormat="1" ht="69.45" customHeight="1" x14ac:dyDescent="0.3">
      <c r="A25" s="207"/>
      <c r="B25" s="7" t="s">
        <v>34</v>
      </c>
      <c r="C25" s="8">
        <v>6</v>
      </c>
      <c r="D25" s="8">
        <v>3</v>
      </c>
      <c r="E25" s="6">
        <v>3</v>
      </c>
      <c r="F25" s="6">
        <v>1</v>
      </c>
      <c r="G25" s="6">
        <v>1</v>
      </c>
      <c r="H25" s="6"/>
      <c r="I25" s="12"/>
      <c r="J25" s="14"/>
      <c r="K25" s="6">
        <v>2</v>
      </c>
      <c r="L25" s="6" t="s">
        <v>434</v>
      </c>
      <c r="M25" s="6" t="s">
        <v>137</v>
      </c>
      <c r="N25" s="6" t="s">
        <v>557</v>
      </c>
      <c r="O25" s="14"/>
      <c r="P25" s="14" t="s">
        <v>190</v>
      </c>
      <c r="Q25" s="15"/>
    </row>
    <row r="26" spans="1:17" s="1" customFormat="1" ht="76.95" customHeight="1" x14ac:dyDescent="0.3">
      <c r="A26" s="207" t="s">
        <v>35</v>
      </c>
      <c r="B26" s="7" t="s">
        <v>15</v>
      </c>
      <c r="C26" s="8">
        <v>2</v>
      </c>
      <c r="D26" s="8">
        <v>1</v>
      </c>
      <c r="E26" s="6">
        <v>1</v>
      </c>
      <c r="F26" s="6"/>
      <c r="G26" s="6"/>
      <c r="H26" s="6"/>
      <c r="I26" s="12"/>
      <c r="J26" s="14"/>
      <c r="K26" s="6">
        <v>1</v>
      </c>
      <c r="L26" s="6" t="s">
        <v>434</v>
      </c>
      <c r="M26" s="6" t="s">
        <v>137</v>
      </c>
      <c r="N26" s="6" t="s">
        <v>364</v>
      </c>
      <c r="O26" s="14"/>
      <c r="P26" s="14" t="s">
        <v>191</v>
      </c>
      <c r="Q26" s="15"/>
    </row>
    <row r="27" spans="1:17" s="1" customFormat="1" ht="52.05" customHeight="1" x14ac:dyDescent="0.3">
      <c r="A27" s="207"/>
      <c r="B27" s="7" t="s">
        <v>36</v>
      </c>
      <c r="C27" s="8">
        <v>1</v>
      </c>
      <c r="D27" s="8">
        <v>0</v>
      </c>
      <c r="E27" s="6">
        <v>1</v>
      </c>
      <c r="F27" s="6"/>
      <c r="G27" s="6"/>
      <c r="H27" s="6"/>
      <c r="I27" s="12">
        <v>1</v>
      </c>
      <c r="J27" s="14" t="s">
        <v>420</v>
      </c>
      <c r="K27" s="6"/>
      <c r="L27" s="6" t="s">
        <v>431</v>
      </c>
      <c r="M27" s="6" t="s">
        <v>137</v>
      </c>
      <c r="N27" s="6" t="s">
        <v>439</v>
      </c>
      <c r="O27" s="13" t="s">
        <v>365</v>
      </c>
      <c r="P27" s="14"/>
      <c r="Q27" s="15"/>
    </row>
    <row r="28" spans="1:17" s="1" customFormat="1" ht="93" customHeight="1" x14ac:dyDescent="0.3">
      <c r="A28" s="207"/>
      <c r="B28" s="7" t="s">
        <v>37</v>
      </c>
      <c r="C28" s="8">
        <v>2</v>
      </c>
      <c r="D28" s="8">
        <v>0</v>
      </c>
      <c r="E28" s="6">
        <v>2</v>
      </c>
      <c r="F28" s="6">
        <v>1</v>
      </c>
      <c r="G28" s="6">
        <v>1</v>
      </c>
      <c r="H28" s="6"/>
      <c r="I28" s="12">
        <v>1</v>
      </c>
      <c r="J28" s="14" t="s">
        <v>417</v>
      </c>
      <c r="K28" s="6"/>
      <c r="L28" s="6" t="s">
        <v>434</v>
      </c>
      <c r="M28" s="6" t="s">
        <v>137</v>
      </c>
      <c r="N28" s="6" t="s">
        <v>440</v>
      </c>
      <c r="O28" s="14"/>
      <c r="P28" s="14" t="s">
        <v>193</v>
      </c>
      <c r="Q28" s="15" t="s">
        <v>558</v>
      </c>
    </row>
    <row r="29" spans="1:17" s="1" customFormat="1" ht="81" customHeight="1" x14ac:dyDescent="0.3">
      <c r="A29" s="207"/>
      <c r="B29" s="7" t="s">
        <v>511</v>
      </c>
      <c r="C29" s="8"/>
      <c r="D29" s="8"/>
      <c r="E29" s="6"/>
      <c r="F29" s="6">
        <v>1</v>
      </c>
      <c r="G29" s="6"/>
      <c r="H29" s="6">
        <v>1</v>
      </c>
      <c r="I29" s="12"/>
      <c r="J29" s="14"/>
      <c r="K29" s="6"/>
      <c r="L29" s="6" t="s">
        <v>434</v>
      </c>
      <c r="M29" s="6" t="s">
        <v>137</v>
      </c>
      <c r="N29" s="6" t="s">
        <v>441</v>
      </c>
      <c r="O29" s="14" t="s">
        <v>559</v>
      </c>
      <c r="P29" s="14" t="s">
        <v>338</v>
      </c>
      <c r="Q29" s="15"/>
    </row>
    <row r="30" spans="1:17" s="1" customFormat="1" ht="79.05" customHeight="1" x14ac:dyDescent="0.3">
      <c r="A30" s="207"/>
      <c r="B30" s="7" t="s">
        <v>512</v>
      </c>
      <c r="C30" s="8">
        <v>7</v>
      </c>
      <c r="D30" s="8">
        <v>1</v>
      </c>
      <c r="E30" s="6">
        <v>6</v>
      </c>
      <c r="F30" s="6">
        <v>1</v>
      </c>
      <c r="G30" s="6"/>
      <c r="H30" s="6">
        <v>1</v>
      </c>
      <c r="I30" s="12"/>
      <c r="J30" s="14"/>
      <c r="K30" s="6">
        <v>4</v>
      </c>
      <c r="L30" s="6" t="s">
        <v>434</v>
      </c>
      <c r="M30" s="6" t="s">
        <v>137</v>
      </c>
      <c r="N30" s="6" t="s">
        <v>404</v>
      </c>
      <c r="O30" s="14" t="s">
        <v>194</v>
      </c>
      <c r="P30" s="14" t="s">
        <v>338</v>
      </c>
      <c r="Q30" s="15"/>
    </row>
    <row r="31" spans="1:17" s="1" customFormat="1" ht="51" customHeight="1" x14ac:dyDescent="0.3">
      <c r="A31" s="207"/>
      <c r="B31" s="7" t="s">
        <v>39</v>
      </c>
      <c r="C31" s="8">
        <v>3</v>
      </c>
      <c r="D31" s="8">
        <v>1</v>
      </c>
      <c r="E31" s="6">
        <v>2</v>
      </c>
      <c r="F31" s="6">
        <v>1</v>
      </c>
      <c r="G31" s="6">
        <v>1</v>
      </c>
      <c r="H31" s="6"/>
      <c r="I31" s="12"/>
      <c r="J31" s="14"/>
      <c r="K31" s="6">
        <v>1</v>
      </c>
      <c r="L31" s="6" t="s">
        <v>434</v>
      </c>
      <c r="M31" s="6" t="s">
        <v>137</v>
      </c>
      <c r="N31" s="6" t="s">
        <v>376</v>
      </c>
      <c r="O31" s="14"/>
      <c r="P31" s="14" t="s">
        <v>198</v>
      </c>
      <c r="Q31" s="15" t="s">
        <v>560</v>
      </c>
    </row>
    <row r="32" spans="1:17" s="1" customFormat="1" ht="106.95" customHeight="1" x14ac:dyDescent="0.3">
      <c r="A32" s="207"/>
      <c r="B32" s="7" t="s">
        <v>40</v>
      </c>
      <c r="C32" s="8">
        <v>4</v>
      </c>
      <c r="D32" s="8">
        <v>2</v>
      </c>
      <c r="E32" s="6">
        <v>2</v>
      </c>
      <c r="F32" s="6">
        <v>1</v>
      </c>
      <c r="G32" s="6">
        <v>1</v>
      </c>
      <c r="H32" s="6"/>
      <c r="I32" s="12"/>
      <c r="J32" s="14"/>
      <c r="K32" s="6">
        <v>1</v>
      </c>
      <c r="L32" s="6" t="s">
        <v>434</v>
      </c>
      <c r="M32" s="6" t="s">
        <v>137</v>
      </c>
      <c r="N32" s="6" t="s">
        <v>236</v>
      </c>
      <c r="O32" s="14" t="s">
        <v>443</v>
      </c>
      <c r="P32" s="14" t="s">
        <v>200</v>
      </c>
      <c r="Q32" s="15" t="s">
        <v>561</v>
      </c>
    </row>
    <row r="33" spans="1:17" s="1" customFormat="1" ht="46.05" customHeight="1" x14ac:dyDescent="0.3">
      <c r="A33" s="207" t="s">
        <v>41</v>
      </c>
      <c r="B33" s="7" t="s">
        <v>42</v>
      </c>
      <c r="C33" s="8">
        <v>2</v>
      </c>
      <c r="D33" s="8">
        <v>1</v>
      </c>
      <c r="E33" s="6">
        <v>1</v>
      </c>
      <c r="F33" s="6">
        <v>1</v>
      </c>
      <c r="G33" s="6">
        <v>1</v>
      </c>
      <c r="H33" s="6"/>
      <c r="I33" s="12"/>
      <c r="J33" s="14"/>
      <c r="K33" s="6"/>
      <c r="L33" s="6" t="s">
        <v>431</v>
      </c>
      <c r="M33" s="6" t="s">
        <v>137</v>
      </c>
      <c r="N33" s="6" t="s">
        <v>366</v>
      </c>
      <c r="O33" s="13" t="s">
        <v>367</v>
      </c>
      <c r="P33" s="14"/>
      <c r="Q33" s="16" t="s">
        <v>562</v>
      </c>
    </row>
    <row r="34" spans="1:17" s="1" customFormat="1" ht="57.6" x14ac:dyDescent="0.3">
      <c r="A34" s="207"/>
      <c r="B34" s="7" t="s">
        <v>43</v>
      </c>
      <c r="C34" s="8">
        <v>1</v>
      </c>
      <c r="D34" s="8">
        <v>0</v>
      </c>
      <c r="E34" s="6">
        <v>1</v>
      </c>
      <c r="F34" s="6"/>
      <c r="G34" s="6"/>
      <c r="H34" s="6"/>
      <c r="I34" s="12">
        <v>1</v>
      </c>
      <c r="J34" s="14" t="s">
        <v>423</v>
      </c>
      <c r="K34" s="6"/>
      <c r="L34" s="6" t="s">
        <v>431</v>
      </c>
      <c r="M34" s="6" t="s">
        <v>137</v>
      </c>
      <c r="N34" s="6" t="s">
        <v>444</v>
      </c>
      <c r="O34" s="13" t="s">
        <v>368</v>
      </c>
      <c r="P34" s="14"/>
      <c r="Q34" s="16" t="s">
        <v>562</v>
      </c>
    </row>
    <row r="35" spans="1:17" s="1" customFormat="1" ht="72" x14ac:dyDescent="0.3">
      <c r="A35" s="207"/>
      <c r="B35" s="7" t="s">
        <v>15</v>
      </c>
      <c r="C35" s="8">
        <v>2</v>
      </c>
      <c r="D35" s="8">
        <v>1</v>
      </c>
      <c r="E35" s="6">
        <v>1</v>
      </c>
      <c r="F35" s="6"/>
      <c r="G35" s="6"/>
      <c r="H35" s="6"/>
      <c r="I35" s="12"/>
      <c r="J35" s="14"/>
      <c r="K35" s="6">
        <v>1</v>
      </c>
      <c r="L35" s="6" t="s">
        <v>434</v>
      </c>
      <c r="M35" s="6" t="s">
        <v>137</v>
      </c>
      <c r="N35" s="6" t="s">
        <v>369</v>
      </c>
      <c r="O35" s="14"/>
      <c r="P35" s="14" t="s">
        <v>203</v>
      </c>
      <c r="Q35" s="15" t="s">
        <v>563</v>
      </c>
    </row>
    <row r="36" spans="1:17" s="1" customFormat="1" ht="48" customHeight="1" x14ac:dyDescent="0.3">
      <c r="A36" s="207"/>
      <c r="B36" s="7" t="s">
        <v>44</v>
      </c>
      <c r="C36" s="8">
        <v>2</v>
      </c>
      <c r="D36" s="8">
        <v>0</v>
      </c>
      <c r="E36" s="6">
        <v>2</v>
      </c>
      <c r="F36" s="6" t="s">
        <v>125</v>
      </c>
      <c r="G36" s="6" t="s">
        <v>125</v>
      </c>
      <c r="H36" s="6"/>
      <c r="I36" s="12">
        <v>1</v>
      </c>
      <c r="J36" s="14"/>
      <c r="K36" s="6">
        <v>1</v>
      </c>
      <c r="L36" s="6" t="s">
        <v>434</v>
      </c>
      <c r="M36" s="6" t="s">
        <v>137</v>
      </c>
      <c r="N36" s="6" t="s">
        <v>564</v>
      </c>
      <c r="O36" s="14"/>
      <c r="P36" s="14" t="s">
        <v>206</v>
      </c>
      <c r="Q36" s="15" t="s">
        <v>565</v>
      </c>
    </row>
    <row r="37" spans="1:17" s="1" customFormat="1" ht="79.95" customHeight="1" x14ac:dyDescent="0.3">
      <c r="A37" s="207"/>
      <c r="B37" s="7" t="s">
        <v>45</v>
      </c>
      <c r="C37" s="8">
        <v>1</v>
      </c>
      <c r="D37" s="8">
        <v>0</v>
      </c>
      <c r="E37" s="6">
        <v>1</v>
      </c>
      <c r="F37" s="6">
        <v>1</v>
      </c>
      <c r="G37" s="6"/>
      <c r="H37" s="6">
        <v>1</v>
      </c>
      <c r="I37" s="12" t="s">
        <v>125</v>
      </c>
      <c r="J37" s="14"/>
      <c r="K37" s="6"/>
      <c r="L37" s="6" t="s">
        <v>431</v>
      </c>
      <c r="M37" s="6" t="s">
        <v>137</v>
      </c>
      <c r="N37" s="6" t="s">
        <v>445</v>
      </c>
      <c r="O37" s="14" t="s">
        <v>371</v>
      </c>
      <c r="P37" s="14" t="s">
        <v>207</v>
      </c>
      <c r="Q37" s="15" t="s">
        <v>558</v>
      </c>
    </row>
    <row r="38" spans="1:17" s="1" customFormat="1" ht="93" customHeight="1" x14ac:dyDescent="0.3">
      <c r="A38" s="207"/>
      <c r="B38" s="7" t="s">
        <v>46</v>
      </c>
      <c r="C38" s="8">
        <v>3</v>
      </c>
      <c r="D38" s="8">
        <v>1</v>
      </c>
      <c r="E38" s="6">
        <v>2</v>
      </c>
      <c r="F38" s="6">
        <v>1</v>
      </c>
      <c r="G38" s="6">
        <v>1</v>
      </c>
      <c r="H38" s="6"/>
      <c r="I38" s="12">
        <v>1</v>
      </c>
      <c r="J38" s="14" t="s">
        <v>423</v>
      </c>
      <c r="K38" s="6"/>
      <c r="L38" s="6" t="s">
        <v>434</v>
      </c>
      <c r="M38" s="6" t="s">
        <v>137</v>
      </c>
      <c r="N38" s="6" t="s">
        <v>445</v>
      </c>
      <c r="O38" s="14" t="s">
        <v>446</v>
      </c>
      <c r="P38" s="14" t="s">
        <v>339</v>
      </c>
      <c r="Q38" s="15" t="s">
        <v>565</v>
      </c>
    </row>
    <row r="39" spans="1:17" s="1" customFormat="1" ht="57.6" x14ac:dyDescent="0.3">
      <c r="A39" s="207"/>
      <c r="B39" s="7" t="s">
        <v>47</v>
      </c>
      <c r="C39" s="8">
        <v>1</v>
      </c>
      <c r="D39" s="8">
        <v>0</v>
      </c>
      <c r="E39" s="6">
        <v>1</v>
      </c>
      <c r="F39" s="6">
        <v>1</v>
      </c>
      <c r="G39" s="6"/>
      <c r="H39" s="6">
        <v>1</v>
      </c>
      <c r="I39" s="12" t="s">
        <v>125</v>
      </c>
      <c r="J39" s="14"/>
      <c r="K39" s="6"/>
      <c r="L39" s="6" t="s">
        <v>431</v>
      </c>
      <c r="M39" s="6" t="s">
        <v>137</v>
      </c>
      <c r="N39" s="6" t="s">
        <v>447</v>
      </c>
      <c r="O39" s="14" t="s">
        <v>566</v>
      </c>
      <c r="P39" s="14" t="s">
        <v>211</v>
      </c>
      <c r="Q39" s="15"/>
    </row>
    <row r="40" spans="1:17" s="1" customFormat="1" ht="72" customHeight="1" x14ac:dyDescent="0.3">
      <c r="A40" s="207"/>
      <c r="B40" s="7" t="s">
        <v>48</v>
      </c>
      <c r="C40" s="8">
        <v>3</v>
      </c>
      <c r="D40" s="8">
        <v>1</v>
      </c>
      <c r="E40" s="6">
        <v>2</v>
      </c>
      <c r="F40" s="6">
        <v>1</v>
      </c>
      <c r="G40" s="6">
        <v>1</v>
      </c>
      <c r="H40" s="6"/>
      <c r="I40" s="12"/>
      <c r="J40" s="14"/>
      <c r="K40" s="6">
        <v>1</v>
      </c>
      <c r="L40" s="6" t="s">
        <v>434</v>
      </c>
      <c r="M40" s="6" t="s">
        <v>137</v>
      </c>
      <c r="N40" s="6" t="s">
        <v>447</v>
      </c>
      <c r="O40" s="14"/>
      <c r="P40" s="14" t="s">
        <v>213</v>
      </c>
      <c r="Q40" s="15"/>
    </row>
    <row r="41" spans="1:17" s="1" customFormat="1" ht="57.6" x14ac:dyDescent="0.3">
      <c r="A41" s="207" t="s">
        <v>49</v>
      </c>
      <c r="B41" s="7" t="s">
        <v>50</v>
      </c>
      <c r="C41" s="8">
        <v>3</v>
      </c>
      <c r="D41" s="8">
        <v>2</v>
      </c>
      <c r="E41" s="6">
        <v>1</v>
      </c>
      <c r="F41" s="6">
        <v>1</v>
      </c>
      <c r="G41" s="6">
        <v>1</v>
      </c>
      <c r="H41" s="6"/>
      <c r="I41" s="12"/>
      <c r="J41" s="14"/>
      <c r="K41" s="6"/>
      <c r="L41" s="6" t="s">
        <v>431</v>
      </c>
      <c r="M41" s="6" t="s">
        <v>137</v>
      </c>
      <c r="N41" s="6" t="s">
        <v>236</v>
      </c>
      <c r="O41" s="13" t="s">
        <v>375</v>
      </c>
      <c r="P41" s="14"/>
      <c r="Q41" s="15"/>
    </row>
    <row r="42" spans="1:17" s="1" customFormat="1" ht="96" customHeight="1" x14ac:dyDescent="0.3">
      <c r="A42" s="207"/>
      <c r="B42" s="7" t="s">
        <v>51</v>
      </c>
      <c r="C42" s="8">
        <v>3</v>
      </c>
      <c r="D42" s="8">
        <v>1</v>
      </c>
      <c r="E42" s="6">
        <v>2</v>
      </c>
      <c r="F42" s="6">
        <v>1</v>
      </c>
      <c r="G42" s="6">
        <v>1</v>
      </c>
      <c r="H42" s="6"/>
      <c r="I42" s="12"/>
      <c r="J42" s="14"/>
      <c r="K42" s="6">
        <v>1</v>
      </c>
      <c r="L42" s="6" t="s">
        <v>434</v>
      </c>
      <c r="M42" s="6" t="s">
        <v>137</v>
      </c>
      <c r="N42" s="6" t="s">
        <v>369</v>
      </c>
      <c r="O42" s="14"/>
      <c r="P42" s="14" t="s">
        <v>215</v>
      </c>
      <c r="Q42" s="15"/>
    </row>
    <row r="43" spans="1:17" s="1" customFormat="1" ht="115.95" customHeight="1" x14ac:dyDescent="0.3">
      <c r="A43" s="207"/>
      <c r="B43" s="7" t="s">
        <v>52</v>
      </c>
      <c r="C43" s="8">
        <v>4</v>
      </c>
      <c r="D43" s="8">
        <v>1</v>
      </c>
      <c r="E43" s="6">
        <v>3</v>
      </c>
      <c r="F43" s="6">
        <v>1</v>
      </c>
      <c r="G43" s="6">
        <v>1</v>
      </c>
      <c r="H43" s="6"/>
      <c r="I43" s="12">
        <v>1</v>
      </c>
      <c r="J43" s="14" t="s">
        <v>423</v>
      </c>
      <c r="K43" s="6">
        <v>1</v>
      </c>
      <c r="L43" s="6" t="s">
        <v>434</v>
      </c>
      <c r="M43" s="6" t="s">
        <v>137</v>
      </c>
      <c r="N43" s="6" t="s">
        <v>376</v>
      </c>
      <c r="O43" s="14" t="s">
        <v>567</v>
      </c>
      <c r="P43" s="14" t="s">
        <v>218</v>
      </c>
      <c r="Q43" s="15"/>
    </row>
    <row r="44" spans="1:17" s="1" customFormat="1" ht="100.05" customHeight="1" x14ac:dyDescent="0.3">
      <c r="A44" s="207"/>
      <c r="B44" s="7" t="s">
        <v>53</v>
      </c>
      <c r="C44" s="8">
        <v>9</v>
      </c>
      <c r="D44" s="8">
        <v>4</v>
      </c>
      <c r="E44" s="6">
        <v>5</v>
      </c>
      <c r="F44" s="6">
        <v>2</v>
      </c>
      <c r="G44" s="6">
        <v>2</v>
      </c>
      <c r="H44" s="6"/>
      <c r="I44" s="12">
        <v>1</v>
      </c>
      <c r="J44" s="14"/>
      <c r="K44" s="6">
        <v>2</v>
      </c>
      <c r="L44" s="6" t="s">
        <v>434</v>
      </c>
      <c r="M44" s="6" t="s">
        <v>137</v>
      </c>
      <c r="N44" s="6" t="s">
        <v>449</v>
      </c>
      <c r="O44" s="14"/>
      <c r="P44" s="14" t="s">
        <v>221</v>
      </c>
      <c r="Q44" s="15" t="s">
        <v>568</v>
      </c>
    </row>
    <row r="45" spans="1:17" s="1" customFormat="1" ht="85.95" customHeight="1" x14ac:dyDescent="0.3">
      <c r="A45" s="207"/>
      <c r="B45" s="7" t="s">
        <v>54</v>
      </c>
      <c r="C45" s="8">
        <v>4</v>
      </c>
      <c r="D45" s="8">
        <v>1</v>
      </c>
      <c r="E45" s="6">
        <v>3</v>
      </c>
      <c r="F45" s="6">
        <v>2</v>
      </c>
      <c r="G45" s="6">
        <v>2</v>
      </c>
      <c r="H45" s="6"/>
      <c r="I45" s="12" t="s">
        <v>125</v>
      </c>
      <c r="J45" s="14" t="s">
        <v>423</v>
      </c>
      <c r="K45" s="6">
        <v>1</v>
      </c>
      <c r="L45" s="6" t="s">
        <v>434</v>
      </c>
      <c r="M45" s="6" t="s">
        <v>137</v>
      </c>
      <c r="N45" s="6" t="s">
        <v>377</v>
      </c>
      <c r="O45" s="14"/>
      <c r="P45" s="14" t="s">
        <v>224</v>
      </c>
      <c r="Q45" s="15"/>
    </row>
    <row r="46" spans="1:17" s="1" customFormat="1" ht="57.6" x14ac:dyDescent="0.3">
      <c r="A46" s="207" t="s">
        <v>55</v>
      </c>
      <c r="B46" s="7" t="s">
        <v>56</v>
      </c>
      <c r="C46" s="8">
        <v>3</v>
      </c>
      <c r="D46" s="8">
        <v>2</v>
      </c>
      <c r="E46" s="6">
        <v>1</v>
      </c>
      <c r="F46" s="6">
        <v>1</v>
      </c>
      <c r="G46" s="6">
        <v>1</v>
      </c>
      <c r="H46" s="6"/>
      <c r="I46" s="12"/>
      <c r="J46" s="14"/>
      <c r="K46" s="6"/>
      <c r="L46" s="6" t="s">
        <v>431</v>
      </c>
      <c r="M46" s="6" t="s">
        <v>137</v>
      </c>
      <c r="N46" s="6" t="s">
        <v>322</v>
      </c>
      <c r="O46" s="13" t="s">
        <v>378</v>
      </c>
      <c r="P46" s="14"/>
      <c r="Q46" s="15"/>
    </row>
    <row r="47" spans="1:17" s="1" customFormat="1" ht="105" customHeight="1" x14ac:dyDescent="0.3">
      <c r="A47" s="207"/>
      <c r="B47" s="7" t="s">
        <v>57</v>
      </c>
      <c r="C47" s="8">
        <v>3</v>
      </c>
      <c r="D47" s="8">
        <v>0</v>
      </c>
      <c r="E47" s="6">
        <v>3</v>
      </c>
      <c r="F47" s="6">
        <v>2</v>
      </c>
      <c r="G47" s="6">
        <v>2</v>
      </c>
      <c r="H47" s="6"/>
      <c r="I47" s="12" t="s">
        <v>125</v>
      </c>
      <c r="J47" s="14" t="s">
        <v>125</v>
      </c>
      <c r="K47" s="6">
        <v>1</v>
      </c>
      <c r="L47" s="6" t="s">
        <v>434</v>
      </c>
      <c r="M47" s="6" t="s">
        <v>137</v>
      </c>
      <c r="N47" s="6" t="s">
        <v>450</v>
      </c>
      <c r="O47" s="14" t="s">
        <v>179</v>
      </c>
      <c r="P47" s="14" t="s">
        <v>227</v>
      </c>
      <c r="Q47" s="15"/>
    </row>
    <row r="48" spans="1:17" s="1" customFormat="1" ht="75" customHeight="1" x14ac:dyDescent="0.3">
      <c r="A48" s="207"/>
      <c r="B48" s="7" t="s">
        <v>58</v>
      </c>
      <c r="C48" s="8">
        <v>2</v>
      </c>
      <c r="D48" s="8">
        <v>1</v>
      </c>
      <c r="E48" s="6">
        <v>1</v>
      </c>
      <c r="F48" s="6">
        <v>1</v>
      </c>
      <c r="G48" s="6">
        <v>1</v>
      </c>
      <c r="H48" s="6"/>
      <c r="I48" s="12"/>
      <c r="J48" s="14"/>
      <c r="K48" s="6"/>
      <c r="L48" s="6" t="s">
        <v>434</v>
      </c>
      <c r="M48" s="6" t="s">
        <v>137</v>
      </c>
      <c r="N48" s="6" t="s">
        <v>451</v>
      </c>
      <c r="O48" s="14"/>
      <c r="P48" s="14" t="s">
        <v>229</v>
      </c>
      <c r="Q48" s="15"/>
    </row>
    <row r="49" spans="1:17" s="1" customFormat="1" ht="115.2" x14ac:dyDescent="0.3">
      <c r="A49" s="207"/>
      <c r="B49" s="7" t="s">
        <v>59</v>
      </c>
      <c r="C49" s="8">
        <v>2</v>
      </c>
      <c r="D49" s="8">
        <v>1</v>
      </c>
      <c r="E49" s="6">
        <v>1</v>
      </c>
      <c r="F49" s="6">
        <v>1</v>
      </c>
      <c r="G49" s="6">
        <v>1</v>
      </c>
      <c r="H49" s="6"/>
      <c r="I49" s="12"/>
      <c r="J49" s="14"/>
      <c r="K49" s="6"/>
      <c r="L49" s="6" t="s">
        <v>434</v>
      </c>
      <c r="M49" s="6" t="s">
        <v>137</v>
      </c>
      <c r="N49" s="6" t="s">
        <v>228</v>
      </c>
      <c r="O49" s="14"/>
      <c r="P49" s="14" t="s">
        <v>230</v>
      </c>
      <c r="Q49" s="15"/>
    </row>
    <row r="50" spans="1:17" s="1" customFormat="1" ht="72" x14ac:dyDescent="0.3">
      <c r="A50" s="207"/>
      <c r="B50" s="7" t="s">
        <v>60</v>
      </c>
      <c r="C50" s="8">
        <v>2</v>
      </c>
      <c r="D50" s="8">
        <v>1</v>
      </c>
      <c r="E50" s="6">
        <v>1</v>
      </c>
      <c r="F50" s="6">
        <v>1</v>
      </c>
      <c r="G50" s="6">
        <v>1</v>
      </c>
      <c r="H50" s="6"/>
      <c r="I50" s="12"/>
      <c r="J50" s="14"/>
      <c r="K50" s="6"/>
      <c r="L50" s="6" t="s">
        <v>434</v>
      </c>
      <c r="M50" s="6" t="s">
        <v>137</v>
      </c>
      <c r="N50" s="6" t="s">
        <v>379</v>
      </c>
      <c r="O50" s="6" t="s">
        <v>233</v>
      </c>
      <c r="P50" s="14" t="s">
        <v>234</v>
      </c>
      <c r="Q50" s="15"/>
    </row>
    <row r="51" spans="1:17" s="1" customFormat="1" ht="57.6" x14ac:dyDescent="0.3">
      <c r="A51" s="207"/>
      <c r="B51" s="7" t="s">
        <v>61</v>
      </c>
      <c r="C51" s="8">
        <v>1</v>
      </c>
      <c r="D51" s="8">
        <v>0</v>
      </c>
      <c r="E51" s="6">
        <v>1</v>
      </c>
      <c r="F51" s="6"/>
      <c r="G51" s="6"/>
      <c r="H51" s="6"/>
      <c r="I51" s="12">
        <v>1</v>
      </c>
      <c r="J51" s="14" t="s">
        <v>423</v>
      </c>
      <c r="K51" s="6"/>
      <c r="L51" s="6" t="s">
        <v>431</v>
      </c>
      <c r="M51" s="6" t="s">
        <v>137</v>
      </c>
      <c r="N51" s="6" t="s">
        <v>380</v>
      </c>
      <c r="O51" s="14" t="s">
        <v>381</v>
      </c>
      <c r="P51" s="14" t="s">
        <v>235</v>
      </c>
      <c r="Q51" s="15" t="s">
        <v>569</v>
      </c>
    </row>
    <row r="52" spans="1:17" s="1" customFormat="1" ht="118.95" customHeight="1" x14ac:dyDescent="0.3">
      <c r="A52" s="207"/>
      <c r="B52" s="7" t="s">
        <v>62</v>
      </c>
      <c r="C52" s="8">
        <v>3</v>
      </c>
      <c r="D52" s="8">
        <v>1</v>
      </c>
      <c r="E52" s="6">
        <v>2</v>
      </c>
      <c r="F52" s="6">
        <v>1</v>
      </c>
      <c r="G52" s="6">
        <v>1</v>
      </c>
      <c r="H52" s="6"/>
      <c r="I52" s="12">
        <v>1</v>
      </c>
      <c r="J52" s="14" t="s">
        <v>423</v>
      </c>
      <c r="K52" s="6"/>
      <c r="L52" s="6" t="s">
        <v>434</v>
      </c>
      <c r="M52" s="6" t="s">
        <v>137</v>
      </c>
      <c r="N52" s="6" t="s">
        <v>382</v>
      </c>
      <c r="O52" s="14"/>
      <c r="P52" s="14" t="s">
        <v>237</v>
      </c>
      <c r="Q52" s="15" t="s">
        <v>570</v>
      </c>
    </row>
    <row r="53" spans="1:17" s="1" customFormat="1" ht="51" customHeight="1" x14ac:dyDescent="0.3">
      <c r="A53" s="207" t="s">
        <v>63</v>
      </c>
      <c r="B53" s="7" t="s">
        <v>64</v>
      </c>
      <c r="C53" s="8">
        <v>3</v>
      </c>
      <c r="D53" s="8">
        <v>2</v>
      </c>
      <c r="E53" s="6">
        <v>1</v>
      </c>
      <c r="F53" s="6"/>
      <c r="G53" s="6"/>
      <c r="H53" s="6"/>
      <c r="I53" s="12"/>
      <c r="J53" s="14"/>
      <c r="K53" s="6">
        <v>1</v>
      </c>
      <c r="L53" s="6" t="s">
        <v>431</v>
      </c>
      <c r="M53" s="6" t="s">
        <v>137</v>
      </c>
      <c r="N53" s="6" t="s">
        <v>383</v>
      </c>
      <c r="O53" s="13" t="s">
        <v>384</v>
      </c>
      <c r="P53" s="14"/>
      <c r="Q53" s="15"/>
    </row>
    <row r="54" spans="1:17" s="1" customFormat="1" ht="85.95" customHeight="1" x14ac:dyDescent="0.3">
      <c r="A54" s="207"/>
      <c r="B54" s="7" t="s">
        <v>15</v>
      </c>
      <c r="C54" s="8">
        <v>3</v>
      </c>
      <c r="D54" s="8">
        <v>2</v>
      </c>
      <c r="E54" s="6">
        <v>1</v>
      </c>
      <c r="F54" s="6"/>
      <c r="G54" s="6"/>
      <c r="H54" s="6"/>
      <c r="I54" s="12"/>
      <c r="J54" s="14"/>
      <c r="K54" s="6">
        <v>1</v>
      </c>
      <c r="L54" s="6" t="s">
        <v>434</v>
      </c>
      <c r="M54" s="6" t="s">
        <v>137</v>
      </c>
      <c r="N54" s="6" t="s">
        <v>385</v>
      </c>
      <c r="O54" s="6" t="s">
        <v>125</v>
      </c>
      <c r="P54" s="14" t="s">
        <v>240</v>
      </c>
      <c r="Q54" s="15" t="s">
        <v>571</v>
      </c>
    </row>
    <row r="55" spans="1:17" s="1" customFormat="1" ht="109.05" customHeight="1" x14ac:dyDescent="0.3">
      <c r="A55" s="207"/>
      <c r="B55" s="7" t="s">
        <v>65</v>
      </c>
      <c r="C55" s="8">
        <v>4</v>
      </c>
      <c r="D55" s="8">
        <v>1</v>
      </c>
      <c r="E55" s="6">
        <v>3</v>
      </c>
      <c r="F55" s="6">
        <v>2</v>
      </c>
      <c r="G55" s="6">
        <v>2</v>
      </c>
      <c r="H55" s="6"/>
      <c r="I55" s="12"/>
      <c r="J55" s="14"/>
      <c r="K55" s="6">
        <v>1</v>
      </c>
      <c r="L55" s="6" t="s">
        <v>434</v>
      </c>
      <c r="M55" s="6" t="s">
        <v>137</v>
      </c>
      <c r="N55" s="6" t="s">
        <v>452</v>
      </c>
      <c r="O55" s="14"/>
      <c r="P55" s="14" t="s">
        <v>243</v>
      </c>
      <c r="Q55" s="15" t="s">
        <v>572</v>
      </c>
    </row>
    <row r="56" spans="1:17" s="1" customFormat="1" ht="49.95" customHeight="1" x14ac:dyDescent="0.3">
      <c r="A56" s="207"/>
      <c r="B56" s="7" t="s">
        <v>66</v>
      </c>
      <c r="C56" s="8">
        <v>4</v>
      </c>
      <c r="D56" s="8">
        <v>2</v>
      </c>
      <c r="E56" s="6">
        <v>2</v>
      </c>
      <c r="F56" s="6">
        <v>1</v>
      </c>
      <c r="G56" s="6">
        <v>1</v>
      </c>
      <c r="H56" s="6"/>
      <c r="I56" s="12"/>
      <c r="J56" s="14"/>
      <c r="K56" s="6">
        <v>1</v>
      </c>
      <c r="L56" s="6" t="s">
        <v>434</v>
      </c>
      <c r="M56" s="6" t="s">
        <v>137</v>
      </c>
      <c r="N56" s="6" t="s">
        <v>386</v>
      </c>
      <c r="O56" s="14"/>
      <c r="P56" s="14" t="s">
        <v>247</v>
      </c>
      <c r="Q56" s="15"/>
    </row>
    <row r="57" spans="1:17" s="1" customFormat="1" ht="76.05" customHeight="1" x14ac:dyDescent="0.3">
      <c r="A57" s="207"/>
      <c r="B57" s="7" t="s">
        <v>67</v>
      </c>
      <c r="C57" s="8">
        <v>6</v>
      </c>
      <c r="D57" s="8">
        <v>2</v>
      </c>
      <c r="E57" s="6">
        <v>4</v>
      </c>
      <c r="F57" s="6">
        <v>2</v>
      </c>
      <c r="G57" s="6">
        <v>2</v>
      </c>
      <c r="H57" s="6"/>
      <c r="I57" s="12"/>
      <c r="J57" s="14" t="s">
        <v>416</v>
      </c>
      <c r="K57" s="6">
        <v>2</v>
      </c>
      <c r="L57" s="6" t="s">
        <v>434</v>
      </c>
      <c r="M57" s="6" t="s">
        <v>137</v>
      </c>
      <c r="N57" s="6" t="s">
        <v>453</v>
      </c>
      <c r="O57" s="14" t="s">
        <v>454</v>
      </c>
      <c r="P57" s="14" t="s">
        <v>251</v>
      </c>
      <c r="Q57" s="15" t="s">
        <v>573</v>
      </c>
    </row>
    <row r="58" spans="1:17" s="1" customFormat="1" ht="72" x14ac:dyDescent="0.3">
      <c r="A58" s="207"/>
      <c r="B58" s="7" t="s">
        <v>68</v>
      </c>
      <c r="C58" s="8">
        <v>7</v>
      </c>
      <c r="D58" s="8">
        <v>3</v>
      </c>
      <c r="E58" s="6">
        <v>4</v>
      </c>
      <c r="F58" s="6">
        <v>1</v>
      </c>
      <c r="G58" s="6">
        <v>1</v>
      </c>
      <c r="H58" s="6"/>
      <c r="I58" s="12">
        <v>1</v>
      </c>
      <c r="J58" s="14" t="s">
        <v>415</v>
      </c>
      <c r="K58" s="6">
        <v>2</v>
      </c>
      <c r="L58" s="6" t="s">
        <v>434</v>
      </c>
      <c r="M58" s="6" t="s">
        <v>137</v>
      </c>
      <c r="N58" s="6" t="s">
        <v>455</v>
      </c>
      <c r="O58" s="14" t="s">
        <v>456</v>
      </c>
      <c r="P58" s="14" t="s">
        <v>255</v>
      </c>
      <c r="Q58" s="15"/>
    </row>
    <row r="59" spans="1:17" s="1" customFormat="1" ht="57.6" x14ac:dyDescent="0.3">
      <c r="A59" s="207" t="s">
        <v>69</v>
      </c>
      <c r="B59" s="7" t="s">
        <v>15</v>
      </c>
      <c r="C59" s="8">
        <v>3</v>
      </c>
      <c r="D59" s="8">
        <v>1</v>
      </c>
      <c r="E59" s="6">
        <v>2</v>
      </c>
      <c r="F59" s="6">
        <v>1</v>
      </c>
      <c r="G59" s="6">
        <v>1</v>
      </c>
      <c r="H59" s="6"/>
      <c r="I59" s="12"/>
      <c r="J59" s="14"/>
      <c r="K59" s="6">
        <v>1</v>
      </c>
      <c r="L59" s="6" t="s">
        <v>434</v>
      </c>
      <c r="M59" s="6" t="s">
        <v>137</v>
      </c>
      <c r="N59" s="6" t="s">
        <v>385</v>
      </c>
      <c r="O59" s="14"/>
      <c r="P59" s="14" t="s">
        <v>257</v>
      </c>
      <c r="Q59" s="15"/>
    </row>
    <row r="60" spans="1:17" s="1" customFormat="1" ht="115.2" x14ac:dyDescent="0.3">
      <c r="A60" s="207"/>
      <c r="B60" s="7" t="s">
        <v>70</v>
      </c>
      <c r="C60" s="8">
        <v>2</v>
      </c>
      <c r="D60" s="8">
        <v>1</v>
      </c>
      <c r="E60" s="6">
        <v>1</v>
      </c>
      <c r="F60" s="6">
        <v>1</v>
      </c>
      <c r="G60" s="6">
        <v>1</v>
      </c>
      <c r="H60" s="6"/>
      <c r="I60" s="12"/>
      <c r="J60" s="14"/>
      <c r="K60" s="6"/>
      <c r="L60" s="6" t="s">
        <v>434</v>
      </c>
      <c r="M60" s="6" t="s">
        <v>137</v>
      </c>
      <c r="N60" s="6" t="s">
        <v>387</v>
      </c>
      <c r="O60" s="14"/>
      <c r="P60" s="14" t="s">
        <v>259</v>
      </c>
      <c r="Q60" s="15" t="s">
        <v>571</v>
      </c>
    </row>
    <row r="61" spans="1:17" s="1" customFormat="1" ht="73.5" customHeight="1" x14ac:dyDescent="0.3">
      <c r="A61" s="207"/>
      <c r="B61" s="7" t="s">
        <v>71</v>
      </c>
      <c r="C61" s="8">
        <v>3</v>
      </c>
      <c r="D61" s="8">
        <v>0</v>
      </c>
      <c r="E61" s="6">
        <v>3</v>
      </c>
      <c r="F61" s="6">
        <v>2</v>
      </c>
      <c r="G61" s="6">
        <v>2</v>
      </c>
      <c r="H61" s="6"/>
      <c r="I61" s="12"/>
      <c r="J61" s="14"/>
      <c r="K61" s="6">
        <v>1</v>
      </c>
      <c r="L61" s="6" t="s">
        <v>434</v>
      </c>
      <c r="M61" s="6" t="s">
        <v>137</v>
      </c>
      <c r="N61" s="6" t="s">
        <v>138</v>
      </c>
      <c r="O61" s="14" t="s">
        <v>458</v>
      </c>
      <c r="P61" s="14" t="s">
        <v>260</v>
      </c>
      <c r="Q61" s="15"/>
    </row>
    <row r="62" spans="1:17" s="1" customFormat="1" ht="57.6" x14ac:dyDescent="0.3">
      <c r="A62" s="207"/>
      <c r="B62" s="7" t="s">
        <v>72</v>
      </c>
      <c r="C62" s="8">
        <v>1</v>
      </c>
      <c r="D62" s="8">
        <v>0</v>
      </c>
      <c r="E62" s="6">
        <v>1</v>
      </c>
      <c r="F62" s="6"/>
      <c r="G62" s="6"/>
      <c r="H62" s="6"/>
      <c r="I62" s="12">
        <v>1</v>
      </c>
      <c r="J62" s="14" t="s">
        <v>415</v>
      </c>
      <c r="K62" s="6"/>
      <c r="L62" s="6" t="s">
        <v>431</v>
      </c>
      <c r="M62" s="6" t="s">
        <v>137</v>
      </c>
      <c r="N62" s="6" t="s">
        <v>158</v>
      </c>
      <c r="O62" s="14"/>
      <c r="P62" s="14" t="s">
        <v>211</v>
      </c>
      <c r="Q62" s="15" t="s">
        <v>574</v>
      </c>
    </row>
    <row r="63" spans="1:17" s="1" customFormat="1" ht="109.05" customHeight="1" x14ac:dyDescent="0.3">
      <c r="A63" s="207"/>
      <c r="B63" s="7" t="s">
        <v>73</v>
      </c>
      <c r="C63" s="8">
        <v>3</v>
      </c>
      <c r="D63" s="8">
        <v>1</v>
      </c>
      <c r="E63" s="6">
        <v>2</v>
      </c>
      <c r="F63" s="6">
        <v>1</v>
      </c>
      <c r="G63" s="6">
        <v>1</v>
      </c>
      <c r="H63" s="6"/>
      <c r="I63" s="12">
        <v>1</v>
      </c>
      <c r="J63" s="14" t="s">
        <v>415</v>
      </c>
      <c r="K63" s="6"/>
      <c r="L63" s="6" t="s">
        <v>434</v>
      </c>
      <c r="M63" s="6" t="s">
        <v>137</v>
      </c>
      <c r="N63" s="6" t="s">
        <v>158</v>
      </c>
      <c r="O63" s="14"/>
      <c r="P63" s="14" t="s">
        <v>262</v>
      </c>
      <c r="Q63" s="15"/>
    </row>
    <row r="64" spans="1:17" s="1" customFormat="1" ht="78" customHeight="1" x14ac:dyDescent="0.3">
      <c r="A64" s="207"/>
      <c r="B64" s="7" t="s">
        <v>74</v>
      </c>
      <c r="C64" s="8">
        <v>3</v>
      </c>
      <c r="D64" s="8">
        <v>1</v>
      </c>
      <c r="E64" s="6">
        <v>2</v>
      </c>
      <c r="F64" s="6">
        <v>1</v>
      </c>
      <c r="G64" s="6">
        <v>1</v>
      </c>
      <c r="H64" s="6"/>
      <c r="I64" s="12"/>
      <c r="J64" s="14"/>
      <c r="K64" s="6">
        <v>1</v>
      </c>
      <c r="L64" s="6" t="s">
        <v>434</v>
      </c>
      <c r="M64" s="6" t="s">
        <v>137</v>
      </c>
      <c r="N64" s="6" t="s">
        <v>388</v>
      </c>
      <c r="O64" s="14" t="s">
        <v>459</v>
      </c>
      <c r="P64" s="14" t="s">
        <v>263</v>
      </c>
      <c r="Q64" s="15"/>
    </row>
    <row r="65" spans="1:17" s="1" customFormat="1" ht="86.55" customHeight="1" x14ac:dyDescent="0.3">
      <c r="A65" s="207"/>
      <c r="B65" s="7" t="s">
        <v>75</v>
      </c>
      <c r="C65" s="8">
        <v>20</v>
      </c>
      <c r="D65" s="8">
        <v>18</v>
      </c>
      <c r="E65" s="6">
        <v>2</v>
      </c>
      <c r="F65" s="6"/>
      <c r="G65" s="6"/>
      <c r="H65" s="6"/>
      <c r="I65" s="12"/>
      <c r="J65" s="14"/>
      <c r="K65" s="6">
        <v>2</v>
      </c>
      <c r="L65" s="6" t="s">
        <v>434</v>
      </c>
      <c r="M65" s="6" t="s">
        <v>137</v>
      </c>
      <c r="N65" s="6" t="s">
        <v>389</v>
      </c>
      <c r="O65" s="6"/>
      <c r="P65" s="14"/>
      <c r="Q65" s="15"/>
    </row>
    <row r="66" spans="1:17" s="1" customFormat="1" ht="72" x14ac:dyDescent="0.3">
      <c r="A66" s="207" t="s">
        <v>76</v>
      </c>
      <c r="B66" s="7" t="s">
        <v>15</v>
      </c>
      <c r="C66" s="8">
        <v>2</v>
      </c>
      <c r="D66" s="8">
        <v>1</v>
      </c>
      <c r="E66" s="6">
        <v>1</v>
      </c>
      <c r="F66" s="6"/>
      <c r="G66" s="6"/>
      <c r="H66" s="6"/>
      <c r="I66" s="12"/>
      <c r="J66" s="14"/>
      <c r="K66" s="6">
        <v>1</v>
      </c>
      <c r="L66" s="6" t="s">
        <v>434</v>
      </c>
      <c r="M66" s="6" t="s">
        <v>137</v>
      </c>
      <c r="N66" s="6" t="s">
        <v>390</v>
      </c>
      <c r="O66" s="14"/>
      <c r="P66" s="14" t="s">
        <v>266</v>
      </c>
      <c r="Q66" s="15"/>
    </row>
    <row r="67" spans="1:17" s="1" customFormat="1" ht="78" customHeight="1" x14ac:dyDescent="0.3">
      <c r="A67" s="207"/>
      <c r="B67" s="7" t="s">
        <v>77</v>
      </c>
      <c r="C67" s="8">
        <v>2</v>
      </c>
      <c r="D67" s="8">
        <v>1</v>
      </c>
      <c r="E67" s="6">
        <v>1</v>
      </c>
      <c r="F67" s="6">
        <v>1</v>
      </c>
      <c r="G67" s="6">
        <v>1</v>
      </c>
      <c r="H67" s="6"/>
      <c r="I67" s="12"/>
      <c r="J67" s="14"/>
      <c r="K67" s="6"/>
      <c r="L67" s="6" t="s">
        <v>434</v>
      </c>
      <c r="M67" s="6" t="s">
        <v>137</v>
      </c>
      <c r="N67" s="6" t="s">
        <v>460</v>
      </c>
      <c r="O67" s="14"/>
      <c r="P67" s="14" t="s">
        <v>269</v>
      </c>
      <c r="Q67" s="15"/>
    </row>
    <row r="68" spans="1:17" s="1" customFormat="1" ht="85.05" customHeight="1" x14ac:dyDescent="0.3">
      <c r="A68" s="207"/>
      <c r="B68" s="7" t="s">
        <v>78</v>
      </c>
      <c r="C68" s="8">
        <v>5</v>
      </c>
      <c r="D68" s="8">
        <v>2</v>
      </c>
      <c r="E68" s="6">
        <v>3</v>
      </c>
      <c r="F68" s="6">
        <v>1</v>
      </c>
      <c r="G68" s="6">
        <v>1</v>
      </c>
      <c r="H68" s="6"/>
      <c r="I68" s="12">
        <v>1</v>
      </c>
      <c r="J68" s="14" t="s">
        <v>424</v>
      </c>
      <c r="K68" s="6">
        <v>1</v>
      </c>
      <c r="L68" s="6" t="s">
        <v>434</v>
      </c>
      <c r="M68" s="6" t="s">
        <v>137</v>
      </c>
      <c r="N68" s="6" t="s">
        <v>270</v>
      </c>
      <c r="O68" s="14" t="s">
        <v>179</v>
      </c>
      <c r="P68" s="14" t="s">
        <v>272</v>
      </c>
      <c r="Q68" s="15"/>
    </row>
    <row r="69" spans="1:17" s="1" customFormat="1" ht="83.55" customHeight="1" x14ac:dyDescent="0.3">
      <c r="A69" s="207"/>
      <c r="B69" s="7" t="s">
        <v>79</v>
      </c>
      <c r="C69" s="8">
        <v>5</v>
      </c>
      <c r="D69" s="8">
        <v>2</v>
      </c>
      <c r="E69" s="6">
        <v>3</v>
      </c>
      <c r="F69" s="6">
        <v>1</v>
      </c>
      <c r="G69" s="6">
        <v>1</v>
      </c>
      <c r="H69" s="6"/>
      <c r="I69" s="12" t="s">
        <v>125</v>
      </c>
      <c r="J69" s="14"/>
      <c r="K69" s="6">
        <v>2</v>
      </c>
      <c r="L69" s="6" t="s">
        <v>434</v>
      </c>
      <c r="M69" s="6" t="s">
        <v>137</v>
      </c>
      <c r="N69" s="6" t="s">
        <v>273</v>
      </c>
      <c r="O69" s="14" t="s">
        <v>125</v>
      </c>
      <c r="P69" s="14" t="s">
        <v>275</v>
      </c>
      <c r="Q69" s="15" t="s">
        <v>571</v>
      </c>
    </row>
    <row r="70" spans="1:17" s="1" customFormat="1" ht="79.95" customHeight="1" x14ac:dyDescent="0.3">
      <c r="A70" s="207"/>
      <c r="B70" s="7" t="s">
        <v>80</v>
      </c>
      <c r="C70" s="8">
        <v>7</v>
      </c>
      <c r="D70" s="8">
        <v>3</v>
      </c>
      <c r="E70" s="6">
        <v>4</v>
      </c>
      <c r="F70" s="6">
        <v>2</v>
      </c>
      <c r="G70" s="6">
        <v>2</v>
      </c>
      <c r="H70" s="6"/>
      <c r="I70" s="12">
        <v>1</v>
      </c>
      <c r="J70" s="14" t="s">
        <v>425</v>
      </c>
      <c r="K70" s="6">
        <v>1</v>
      </c>
      <c r="L70" s="6" t="s">
        <v>434</v>
      </c>
      <c r="M70" s="6" t="s">
        <v>137</v>
      </c>
      <c r="N70" s="6" t="s">
        <v>575</v>
      </c>
      <c r="O70" s="14" t="s">
        <v>125</v>
      </c>
      <c r="P70" s="14" t="s">
        <v>277</v>
      </c>
      <c r="Q70" s="15" t="s">
        <v>576</v>
      </c>
    </row>
    <row r="71" spans="1:17" s="1" customFormat="1" ht="88.5" customHeight="1" x14ac:dyDescent="0.3">
      <c r="A71" s="207"/>
      <c r="B71" s="7" t="s">
        <v>81</v>
      </c>
      <c r="C71" s="8">
        <v>3</v>
      </c>
      <c r="D71" s="8">
        <v>1</v>
      </c>
      <c r="E71" s="6">
        <v>2</v>
      </c>
      <c r="F71" s="6"/>
      <c r="G71" s="6"/>
      <c r="H71" s="6"/>
      <c r="I71" s="12"/>
      <c r="J71" s="14"/>
      <c r="K71" s="6">
        <v>2</v>
      </c>
      <c r="L71" s="6" t="s">
        <v>434</v>
      </c>
      <c r="M71" s="6" t="s">
        <v>137</v>
      </c>
      <c r="N71" s="6" t="s">
        <v>278</v>
      </c>
      <c r="O71" s="14"/>
      <c r="P71" s="14" t="s">
        <v>279</v>
      </c>
      <c r="Q71" s="15" t="s">
        <v>577</v>
      </c>
    </row>
    <row r="72" spans="1:17" s="1" customFormat="1" ht="104.55" customHeight="1" x14ac:dyDescent="0.3">
      <c r="A72" s="203" t="s">
        <v>82</v>
      </c>
      <c r="B72" s="7" t="s">
        <v>530</v>
      </c>
      <c r="C72" s="201">
        <v>8</v>
      </c>
      <c r="D72" s="201">
        <v>0</v>
      </c>
      <c r="E72" s="203">
        <v>8</v>
      </c>
      <c r="F72" s="6">
        <v>1</v>
      </c>
      <c r="G72" s="6">
        <v>1</v>
      </c>
      <c r="H72" s="6"/>
      <c r="I72" s="12"/>
      <c r="J72" s="14"/>
      <c r="K72" s="6"/>
      <c r="L72" s="6" t="s">
        <v>434</v>
      </c>
      <c r="M72" s="6" t="s">
        <v>137</v>
      </c>
      <c r="N72" s="6" t="s">
        <v>288</v>
      </c>
      <c r="O72" s="14" t="s">
        <v>465</v>
      </c>
      <c r="P72" s="14"/>
      <c r="Q72" s="15"/>
    </row>
    <row r="73" spans="1:17" s="1" customFormat="1" ht="76.95" customHeight="1" x14ac:dyDescent="0.3">
      <c r="A73" s="204"/>
      <c r="B73" s="7" t="s">
        <v>531</v>
      </c>
      <c r="C73" s="202"/>
      <c r="D73" s="202"/>
      <c r="E73" s="204"/>
      <c r="F73" s="6">
        <v>3</v>
      </c>
      <c r="G73" s="6">
        <v>3</v>
      </c>
      <c r="H73" s="6"/>
      <c r="I73" s="12"/>
      <c r="J73" s="14"/>
      <c r="K73" s="6">
        <v>4</v>
      </c>
      <c r="L73" s="6" t="s">
        <v>434</v>
      </c>
      <c r="M73" s="6" t="s">
        <v>137</v>
      </c>
      <c r="N73" s="6" t="s">
        <v>578</v>
      </c>
      <c r="O73" s="14" t="s">
        <v>463</v>
      </c>
      <c r="P73" s="14" t="s">
        <v>282</v>
      </c>
      <c r="Q73" s="15"/>
    </row>
    <row r="74" spans="1:17" s="1" customFormat="1" ht="104.55" customHeight="1" x14ac:dyDescent="0.3">
      <c r="A74" s="207" t="s">
        <v>84</v>
      </c>
      <c r="B74" s="7" t="s">
        <v>85</v>
      </c>
      <c r="C74" s="8">
        <v>4</v>
      </c>
      <c r="D74" s="8">
        <v>2</v>
      </c>
      <c r="E74" s="6">
        <v>2</v>
      </c>
      <c r="F74" s="6">
        <v>1</v>
      </c>
      <c r="G74" s="6">
        <v>1</v>
      </c>
      <c r="H74" s="6"/>
      <c r="I74" s="12" t="s">
        <v>125</v>
      </c>
      <c r="J74" s="14"/>
      <c r="K74" s="6">
        <v>1</v>
      </c>
      <c r="L74" s="6" t="s">
        <v>434</v>
      </c>
      <c r="M74" s="6" t="s">
        <v>137</v>
      </c>
      <c r="N74" s="6" t="s">
        <v>391</v>
      </c>
      <c r="O74" s="14" t="s">
        <v>392</v>
      </c>
      <c r="P74" s="14" t="s">
        <v>284</v>
      </c>
      <c r="Q74" s="15" t="s">
        <v>565</v>
      </c>
    </row>
    <row r="75" spans="1:17" s="1" customFormat="1" ht="57.6" x14ac:dyDescent="0.3">
      <c r="A75" s="207"/>
      <c r="B75" s="7" t="s">
        <v>86</v>
      </c>
      <c r="C75" s="8">
        <v>2</v>
      </c>
      <c r="D75" s="8">
        <v>1</v>
      </c>
      <c r="E75" s="6">
        <v>1</v>
      </c>
      <c r="F75" s="6">
        <v>1</v>
      </c>
      <c r="G75" s="6">
        <v>1</v>
      </c>
      <c r="H75" s="6"/>
      <c r="I75" s="12"/>
      <c r="J75" s="14"/>
      <c r="K75" s="6"/>
      <c r="L75" s="6" t="s">
        <v>434</v>
      </c>
      <c r="M75" s="6" t="s">
        <v>137</v>
      </c>
      <c r="N75" s="6" t="s">
        <v>466</v>
      </c>
      <c r="O75" s="6" t="s">
        <v>340</v>
      </c>
      <c r="P75" s="14" t="s">
        <v>287</v>
      </c>
      <c r="Q75" s="15" t="s">
        <v>579</v>
      </c>
    </row>
    <row r="76" spans="1:17" s="1" customFormat="1" ht="97.05" customHeight="1" x14ac:dyDescent="0.3">
      <c r="A76" s="207" t="s">
        <v>87</v>
      </c>
      <c r="B76" s="7" t="s">
        <v>15</v>
      </c>
      <c r="C76" s="8">
        <v>4</v>
      </c>
      <c r="D76" s="8">
        <v>1</v>
      </c>
      <c r="E76" s="6">
        <v>3</v>
      </c>
      <c r="F76" s="6">
        <v>1</v>
      </c>
      <c r="G76" s="6">
        <v>1</v>
      </c>
      <c r="H76" s="6"/>
      <c r="I76" s="12"/>
      <c r="J76" s="14"/>
      <c r="K76" s="6">
        <v>2</v>
      </c>
      <c r="L76" s="6" t="s">
        <v>434</v>
      </c>
      <c r="M76" s="6" t="s">
        <v>137</v>
      </c>
      <c r="N76" s="6" t="s">
        <v>467</v>
      </c>
      <c r="O76" s="14"/>
      <c r="P76" s="14" t="s">
        <v>290</v>
      </c>
      <c r="Q76" s="15"/>
    </row>
    <row r="77" spans="1:17" s="1" customFormat="1" ht="69.45" customHeight="1" x14ac:dyDescent="0.3">
      <c r="A77" s="207"/>
      <c r="B77" s="7" t="s">
        <v>88</v>
      </c>
      <c r="C77" s="8">
        <v>2</v>
      </c>
      <c r="D77" s="8">
        <v>1</v>
      </c>
      <c r="E77" s="6">
        <v>1</v>
      </c>
      <c r="F77" s="6"/>
      <c r="G77" s="6"/>
      <c r="H77" s="6"/>
      <c r="I77" s="12">
        <v>1</v>
      </c>
      <c r="J77" s="14" t="s">
        <v>417</v>
      </c>
      <c r="K77" s="6"/>
      <c r="L77" s="6" t="s">
        <v>434</v>
      </c>
      <c r="M77" s="6" t="s">
        <v>137</v>
      </c>
      <c r="N77" s="6" t="s">
        <v>393</v>
      </c>
      <c r="O77" s="14"/>
      <c r="P77" s="14" t="s">
        <v>292</v>
      </c>
      <c r="Q77" s="15"/>
    </row>
    <row r="78" spans="1:17" s="1" customFormat="1" ht="87" customHeight="1" x14ac:dyDescent="0.3">
      <c r="A78" s="207"/>
      <c r="B78" s="7" t="s">
        <v>89</v>
      </c>
      <c r="C78" s="8">
        <v>1</v>
      </c>
      <c r="D78" s="8">
        <v>0</v>
      </c>
      <c r="E78" s="6">
        <v>1</v>
      </c>
      <c r="F78" s="6"/>
      <c r="G78" s="6"/>
      <c r="H78" s="6"/>
      <c r="I78" s="12">
        <v>1</v>
      </c>
      <c r="J78" s="14" t="s">
        <v>416</v>
      </c>
      <c r="K78" s="6"/>
      <c r="L78" s="6" t="s">
        <v>434</v>
      </c>
      <c r="M78" s="6" t="s">
        <v>137</v>
      </c>
      <c r="N78" s="6" t="s">
        <v>158</v>
      </c>
      <c r="O78" s="14" t="s">
        <v>468</v>
      </c>
      <c r="P78" s="14" t="s">
        <v>295</v>
      </c>
      <c r="Q78" s="15" t="s">
        <v>580</v>
      </c>
    </row>
    <row r="79" spans="1:17" s="1" customFormat="1" ht="57.6" x14ac:dyDescent="0.3">
      <c r="A79" s="207"/>
      <c r="B79" s="7" t="s">
        <v>90</v>
      </c>
      <c r="C79" s="8">
        <v>2</v>
      </c>
      <c r="D79" s="8">
        <v>0</v>
      </c>
      <c r="E79" s="6">
        <v>2</v>
      </c>
      <c r="F79" s="6">
        <v>1</v>
      </c>
      <c r="G79" s="6">
        <v>1</v>
      </c>
      <c r="H79" s="6"/>
      <c r="I79" s="12"/>
      <c r="J79" s="14"/>
      <c r="K79" s="6">
        <v>1</v>
      </c>
      <c r="L79" s="6" t="s">
        <v>434</v>
      </c>
      <c r="M79" s="6" t="s">
        <v>137</v>
      </c>
      <c r="N79" s="6" t="s">
        <v>394</v>
      </c>
      <c r="O79" s="14" t="s">
        <v>395</v>
      </c>
      <c r="P79" s="14" t="s">
        <v>299</v>
      </c>
      <c r="Q79" s="15"/>
    </row>
    <row r="80" spans="1:17" s="1" customFormat="1" ht="86.4" x14ac:dyDescent="0.3">
      <c r="A80" s="6" t="s">
        <v>91</v>
      </c>
      <c r="B80" s="7" t="s">
        <v>92</v>
      </c>
      <c r="C80" s="8">
        <v>5</v>
      </c>
      <c r="D80" s="8">
        <v>3</v>
      </c>
      <c r="E80" s="6">
        <v>2</v>
      </c>
      <c r="F80" s="6">
        <v>2</v>
      </c>
      <c r="G80" s="6">
        <v>2</v>
      </c>
      <c r="H80" s="6"/>
      <c r="I80" s="12"/>
      <c r="J80" s="14"/>
      <c r="K80" s="6"/>
      <c r="L80" s="6" t="s">
        <v>434</v>
      </c>
      <c r="M80" s="6" t="s">
        <v>137</v>
      </c>
      <c r="N80" s="6" t="s">
        <v>396</v>
      </c>
      <c r="O80" s="14"/>
      <c r="P80" s="14" t="s">
        <v>301</v>
      </c>
      <c r="Q80" s="15"/>
    </row>
    <row r="81" spans="1:17" s="1" customFormat="1" ht="57.6" x14ac:dyDescent="0.3">
      <c r="A81" s="207" t="s">
        <v>93</v>
      </c>
      <c r="B81" s="7" t="s">
        <v>15</v>
      </c>
      <c r="C81" s="8">
        <v>1</v>
      </c>
      <c r="D81" s="8">
        <v>0</v>
      </c>
      <c r="E81" s="6">
        <v>1</v>
      </c>
      <c r="F81" s="6">
        <v>1</v>
      </c>
      <c r="G81" s="6">
        <v>1</v>
      </c>
      <c r="H81" s="6"/>
      <c r="I81" s="12"/>
      <c r="J81" s="14"/>
      <c r="K81" s="6"/>
      <c r="L81" s="6" t="s">
        <v>434</v>
      </c>
      <c r="M81" s="6" t="s">
        <v>137</v>
      </c>
      <c r="N81" s="6" t="s">
        <v>397</v>
      </c>
      <c r="O81" s="14"/>
      <c r="P81" s="14" t="s">
        <v>303</v>
      </c>
      <c r="Q81" s="15"/>
    </row>
    <row r="82" spans="1:17" s="1" customFormat="1" ht="57.6" x14ac:dyDescent="0.3">
      <c r="A82" s="207"/>
      <c r="B82" s="7" t="s">
        <v>94</v>
      </c>
      <c r="C82" s="8">
        <v>1</v>
      </c>
      <c r="D82" s="8">
        <v>0</v>
      </c>
      <c r="E82" s="6">
        <v>1</v>
      </c>
      <c r="F82" s="6"/>
      <c r="G82" s="6"/>
      <c r="H82" s="6"/>
      <c r="I82" s="12">
        <v>1</v>
      </c>
      <c r="J82" s="14" t="s">
        <v>420</v>
      </c>
      <c r="K82" s="6"/>
      <c r="L82" s="6" t="s">
        <v>431</v>
      </c>
      <c r="M82" s="6" t="s">
        <v>137</v>
      </c>
      <c r="N82" s="6" t="s">
        <v>398</v>
      </c>
      <c r="O82" s="14" t="s">
        <v>399</v>
      </c>
      <c r="P82" s="14" t="s">
        <v>304</v>
      </c>
      <c r="Q82" s="15"/>
    </row>
    <row r="83" spans="1:17" s="1" customFormat="1" ht="57.6" x14ac:dyDescent="0.3">
      <c r="A83" s="207"/>
      <c r="B83" s="7" t="s">
        <v>95</v>
      </c>
      <c r="C83" s="8">
        <v>2</v>
      </c>
      <c r="D83" s="8">
        <v>0</v>
      </c>
      <c r="E83" s="6">
        <v>2</v>
      </c>
      <c r="F83" s="6">
        <v>1</v>
      </c>
      <c r="G83" s="6">
        <v>1</v>
      </c>
      <c r="H83" s="6"/>
      <c r="I83" s="12"/>
      <c r="J83" s="14"/>
      <c r="K83" s="6">
        <v>1</v>
      </c>
      <c r="L83" s="6" t="s">
        <v>434</v>
      </c>
      <c r="M83" s="6" t="s">
        <v>137</v>
      </c>
      <c r="N83" s="6" t="s">
        <v>400</v>
      </c>
      <c r="O83" s="14"/>
      <c r="P83" s="14" t="s">
        <v>306</v>
      </c>
      <c r="Q83" s="15"/>
    </row>
    <row r="84" spans="1:17" s="1" customFormat="1" ht="121.95" customHeight="1" x14ac:dyDescent="0.3">
      <c r="A84" s="207"/>
      <c r="B84" s="7" t="s">
        <v>96</v>
      </c>
      <c r="C84" s="8">
        <v>4</v>
      </c>
      <c r="D84" s="8">
        <v>2</v>
      </c>
      <c r="E84" s="6">
        <v>2</v>
      </c>
      <c r="F84" s="6">
        <v>1</v>
      </c>
      <c r="G84" s="6">
        <v>1</v>
      </c>
      <c r="H84" s="6"/>
      <c r="I84" s="12"/>
      <c r="J84" s="14"/>
      <c r="K84" s="6">
        <v>1</v>
      </c>
      <c r="L84" s="6" t="s">
        <v>434</v>
      </c>
      <c r="M84" s="6" t="s">
        <v>137</v>
      </c>
      <c r="N84" s="6" t="s">
        <v>401</v>
      </c>
      <c r="O84" s="14"/>
      <c r="P84" s="14" t="s">
        <v>308</v>
      </c>
      <c r="Q84" s="15" t="s">
        <v>581</v>
      </c>
    </row>
    <row r="85" spans="1:17" s="1" customFormat="1" ht="54" customHeight="1" x14ac:dyDescent="0.3">
      <c r="A85" s="207"/>
      <c r="B85" s="7" t="s">
        <v>97</v>
      </c>
      <c r="C85" s="8">
        <v>1</v>
      </c>
      <c r="D85" s="8">
        <v>0</v>
      </c>
      <c r="E85" s="6">
        <v>1</v>
      </c>
      <c r="F85" s="6"/>
      <c r="G85" s="6"/>
      <c r="H85" s="6"/>
      <c r="I85" s="12">
        <v>1</v>
      </c>
      <c r="J85" s="14" t="s">
        <v>420</v>
      </c>
      <c r="K85" s="6"/>
      <c r="L85" s="6" t="s">
        <v>431</v>
      </c>
      <c r="M85" s="6" t="s">
        <v>137</v>
      </c>
      <c r="N85" s="6" t="s">
        <v>469</v>
      </c>
      <c r="O85" s="14" t="s">
        <v>402</v>
      </c>
      <c r="P85" s="14" t="s">
        <v>309</v>
      </c>
      <c r="Q85" s="15" t="s">
        <v>582</v>
      </c>
    </row>
    <row r="86" spans="1:17" s="1" customFormat="1" ht="81.45" customHeight="1" x14ac:dyDescent="0.3">
      <c r="A86" s="207"/>
      <c r="B86" s="7" t="s">
        <v>403</v>
      </c>
      <c r="C86" s="8">
        <v>3</v>
      </c>
      <c r="D86" s="8">
        <v>1</v>
      </c>
      <c r="E86" s="6">
        <v>2</v>
      </c>
      <c r="F86" s="6">
        <v>1</v>
      </c>
      <c r="G86" s="6"/>
      <c r="H86" s="6">
        <v>1</v>
      </c>
      <c r="I86" s="12"/>
      <c r="J86" s="14"/>
      <c r="K86" s="6">
        <v>1</v>
      </c>
      <c r="L86" s="6" t="s">
        <v>434</v>
      </c>
      <c r="M86" s="6" t="s">
        <v>137</v>
      </c>
      <c r="N86" s="6" t="s">
        <v>404</v>
      </c>
      <c r="O86" s="14" t="s">
        <v>194</v>
      </c>
      <c r="P86" s="14" t="s">
        <v>311</v>
      </c>
      <c r="Q86" s="15"/>
    </row>
    <row r="87" spans="1:17" s="1" customFormat="1" ht="49.95" customHeight="1" x14ac:dyDescent="0.3">
      <c r="A87" s="207" t="s">
        <v>99</v>
      </c>
      <c r="B87" s="7" t="s">
        <v>15</v>
      </c>
      <c r="C87" s="8">
        <v>1</v>
      </c>
      <c r="D87" s="8">
        <v>0</v>
      </c>
      <c r="E87" s="6">
        <v>1</v>
      </c>
      <c r="F87" s="6">
        <v>1</v>
      </c>
      <c r="G87" s="6">
        <v>1</v>
      </c>
      <c r="H87" s="6"/>
      <c r="I87" s="12"/>
      <c r="J87" s="14"/>
      <c r="K87" s="6"/>
      <c r="L87" s="6" t="s">
        <v>434</v>
      </c>
      <c r="M87" s="6" t="s">
        <v>137</v>
      </c>
      <c r="N87" s="6" t="s">
        <v>397</v>
      </c>
      <c r="O87" s="14"/>
      <c r="P87" s="14" t="s">
        <v>303</v>
      </c>
      <c r="Q87" s="15" t="s">
        <v>582</v>
      </c>
    </row>
    <row r="88" spans="1:17" s="1" customFormat="1" ht="67.05" customHeight="1" x14ac:dyDescent="0.3">
      <c r="A88" s="207"/>
      <c r="B88" s="7" t="s">
        <v>95</v>
      </c>
      <c r="C88" s="8">
        <v>2</v>
      </c>
      <c r="D88" s="8">
        <v>0</v>
      </c>
      <c r="E88" s="6">
        <v>2</v>
      </c>
      <c r="F88" s="6">
        <v>1</v>
      </c>
      <c r="G88" s="6">
        <v>1</v>
      </c>
      <c r="H88" s="6"/>
      <c r="I88" s="12"/>
      <c r="J88" s="14"/>
      <c r="K88" s="6">
        <v>1</v>
      </c>
      <c r="L88" s="6" t="s">
        <v>434</v>
      </c>
      <c r="M88" s="6" t="s">
        <v>137</v>
      </c>
      <c r="N88" s="6" t="s">
        <v>400</v>
      </c>
      <c r="O88" s="14"/>
      <c r="P88" s="14" t="s">
        <v>306</v>
      </c>
      <c r="Q88" s="15"/>
    </row>
    <row r="89" spans="1:17" s="1" customFormat="1" ht="118.95" customHeight="1" x14ac:dyDescent="0.3">
      <c r="A89" s="207"/>
      <c r="B89" s="7" t="s">
        <v>96</v>
      </c>
      <c r="C89" s="8">
        <v>4</v>
      </c>
      <c r="D89" s="8">
        <v>1</v>
      </c>
      <c r="E89" s="6">
        <v>3</v>
      </c>
      <c r="F89" s="6">
        <v>2</v>
      </c>
      <c r="G89" s="6">
        <v>2</v>
      </c>
      <c r="H89" s="6"/>
      <c r="I89" s="12"/>
      <c r="J89" s="14"/>
      <c r="K89" s="6">
        <v>1</v>
      </c>
      <c r="L89" s="6" t="s">
        <v>434</v>
      </c>
      <c r="M89" s="6" t="s">
        <v>137</v>
      </c>
      <c r="N89" s="6" t="s">
        <v>401</v>
      </c>
      <c r="O89" s="14"/>
      <c r="P89" s="14" t="s">
        <v>308</v>
      </c>
      <c r="Q89" s="15" t="s">
        <v>581</v>
      </c>
    </row>
    <row r="90" spans="1:17" s="1" customFormat="1" ht="77.55" customHeight="1" x14ac:dyDescent="0.3">
      <c r="A90" s="207"/>
      <c r="B90" s="7" t="s">
        <v>97</v>
      </c>
      <c r="C90" s="8">
        <v>1</v>
      </c>
      <c r="D90" s="8">
        <v>0</v>
      </c>
      <c r="E90" s="6">
        <v>1</v>
      </c>
      <c r="F90" s="6"/>
      <c r="G90" s="6"/>
      <c r="H90" s="6"/>
      <c r="I90" s="12">
        <v>1</v>
      </c>
      <c r="J90" s="14" t="s">
        <v>420</v>
      </c>
      <c r="K90" s="6"/>
      <c r="L90" s="6" t="s">
        <v>431</v>
      </c>
      <c r="M90" s="6" t="s">
        <v>137</v>
      </c>
      <c r="N90" s="6" t="s">
        <v>470</v>
      </c>
      <c r="O90" s="14" t="s">
        <v>405</v>
      </c>
      <c r="P90" s="14" t="s">
        <v>309</v>
      </c>
      <c r="Q90" s="15"/>
    </row>
    <row r="91" spans="1:17" s="1" customFormat="1" ht="77.55" customHeight="1" x14ac:dyDescent="0.3">
      <c r="A91" s="207"/>
      <c r="B91" s="7" t="s">
        <v>403</v>
      </c>
      <c r="C91" s="8"/>
      <c r="D91" s="8"/>
      <c r="E91" s="6"/>
      <c r="F91" s="6">
        <v>1</v>
      </c>
      <c r="G91" s="6"/>
      <c r="H91" s="6">
        <v>1</v>
      </c>
      <c r="I91" s="12"/>
      <c r="J91" s="14"/>
      <c r="K91" s="6"/>
      <c r="L91" s="6"/>
      <c r="M91" s="6" t="s">
        <v>137</v>
      </c>
      <c r="N91" s="6" t="s">
        <v>404</v>
      </c>
      <c r="O91" s="14" t="s">
        <v>194</v>
      </c>
      <c r="P91" s="14" t="s">
        <v>311</v>
      </c>
      <c r="Q91" s="15"/>
    </row>
    <row r="92" spans="1:17" s="1" customFormat="1" ht="78.45" customHeight="1" x14ac:dyDescent="0.3">
      <c r="A92" s="207"/>
      <c r="B92" s="7" t="s">
        <v>540</v>
      </c>
      <c r="C92" s="8">
        <v>3</v>
      </c>
      <c r="D92" s="8">
        <v>0</v>
      </c>
      <c r="E92" s="6">
        <v>3</v>
      </c>
      <c r="F92" s="6">
        <v>1</v>
      </c>
      <c r="G92" s="6"/>
      <c r="H92" s="6">
        <v>1</v>
      </c>
      <c r="I92" s="12"/>
      <c r="J92" s="14"/>
      <c r="K92" s="6">
        <v>1</v>
      </c>
      <c r="L92" s="6" t="s">
        <v>434</v>
      </c>
      <c r="M92" s="6" t="s">
        <v>137</v>
      </c>
      <c r="N92" s="6" t="s">
        <v>404</v>
      </c>
      <c r="O92" s="14" t="s">
        <v>583</v>
      </c>
      <c r="P92" s="14" t="s">
        <v>311</v>
      </c>
      <c r="Q92" s="15"/>
    </row>
    <row r="93" spans="1:17" s="1" customFormat="1" ht="137.55000000000001" customHeight="1" x14ac:dyDescent="0.3">
      <c r="A93" s="207" t="s">
        <v>100</v>
      </c>
      <c r="B93" s="7" t="s">
        <v>101</v>
      </c>
      <c r="C93" s="8">
        <v>2</v>
      </c>
      <c r="D93" s="8">
        <v>1</v>
      </c>
      <c r="E93" s="6">
        <v>1</v>
      </c>
      <c r="F93" s="6"/>
      <c r="G93" s="6"/>
      <c r="H93" s="6"/>
      <c r="I93" s="12"/>
      <c r="J93" s="14" t="s">
        <v>420</v>
      </c>
      <c r="K93" s="6">
        <v>1</v>
      </c>
      <c r="L93" s="6" t="s">
        <v>431</v>
      </c>
      <c r="M93" s="6" t="s">
        <v>137</v>
      </c>
      <c r="N93" s="6" t="s">
        <v>236</v>
      </c>
      <c r="O93" s="13" t="s">
        <v>399</v>
      </c>
      <c r="P93" s="14"/>
      <c r="Q93" s="15" t="s">
        <v>582</v>
      </c>
    </row>
    <row r="94" spans="1:17" s="1" customFormat="1" ht="57.6" x14ac:dyDescent="0.3">
      <c r="A94" s="207"/>
      <c r="B94" s="7" t="s">
        <v>15</v>
      </c>
      <c r="C94" s="8">
        <v>2</v>
      </c>
      <c r="D94" s="8">
        <v>0</v>
      </c>
      <c r="E94" s="6">
        <v>2</v>
      </c>
      <c r="F94" s="6">
        <v>1</v>
      </c>
      <c r="G94" s="6">
        <v>1</v>
      </c>
      <c r="H94" s="6"/>
      <c r="I94" s="12"/>
      <c r="J94" s="14"/>
      <c r="K94" s="6">
        <v>1</v>
      </c>
      <c r="L94" s="6" t="s">
        <v>434</v>
      </c>
      <c r="M94" s="6" t="s">
        <v>137</v>
      </c>
      <c r="N94" s="6" t="s">
        <v>397</v>
      </c>
      <c r="O94" s="14"/>
      <c r="P94" s="14" t="s">
        <v>303</v>
      </c>
      <c r="Q94" s="15" t="s">
        <v>584</v>
      </c>
    </row>
    <row r="95" spans="1:17" s="1" customFormat="1" ht="81.45" customHeight="1" x14ac:dyDescent="0.3">
      <c r="A95" s="207"/>
      <c r="B95" s="7" t="s">
        <v>95</v>
      </c>
      <c r="C95" s="8">
        <v>2</v>
      </c>
      <c r="D95" s="8">
        <v>0</v>
      </c>
      <c r="E95" s="6">
        <v>2</v>
      </c>
      <c r="F95" s="6">
        <v>1</v>
      </c>
      <c r="G95" s="6">
        <v>1</v>
      </c>
      <c r="H95" s="6"/>
      <c r="I95" s="12"/>
      <c r="J95" s="14"/>
      <c r="K95" s="6">
        <v>1</v>
      </c>
      <c r="L95" s="6" t="s">
        <v>434</v>
      </c>
      <c r="M95" s="6" t="s">
        <v>137</v>
      </c>
      <c r="N95" s="6" t="s">
        <v>400</v>
      </c>
      <c r="O95" s="14"/>
      <c r="P95" s="14" t="s">
        <v>306</v>
      </c>
      <c r="Q95" s="15"/>
    </row>
    <row r="96" spans="1:17" s="1" customFormat="1" ht="124.05" customHeight="1" x14ac:dyDescent="0.3">
      <c r="A96" s="207"/>
      <c r="B96" s="7" t="s">
        <v>96</v>
      </c>
      <c r="C96" s="8">
        <v>5</v>
      </c>
      <c r="D96" s="8">
        <v>2</v>
      </c>
      <c r="E96" s="6">
        <v>3</v>
      </c>
      <c r="F96" s="6">
        <v>2</v>
      </c>
      <c r="G96" s="6">
        <v>2</v>
      </c>
      <c r="H96" s="6"/>
      <c r="I96" s="12"/>
      <c r="J96" s="14"/>
      <c r="K96" s="6">
        <v>1</v>
      </c>
      <c r="L96" s="6" t="s">
        <v>434</v>
      </c>
      <c r="M96" s="6" t="s">
        <v>137</v>
      </c>
      <c r="N96" s="6" t="s">
        <v>401</v>
      </c>
      <c r="O96" s="14"/>
      <c r="P96" s="14" t="s">
        <v>308</v>
      </c>
      <c r="Q96" s="15"/>
    </row>
    <row r="97" spans="1:17" s="1" customFormat="1" ht="57" customHeight="1" x14ac:dyDescent="0.3">
      <c r="A97" s="207"/>
      <c r="B97" s="7" t="s">
        <v>97</v>
      </c>
      <c r="C97" s="8">
        <v>1</v>
      </c>
      <c r="D97" s="8">
        <v>0</v>
      </c>
      <c r="E97" s="6">
        <v>1</v>
      </c>
      <c r="F97" s="6"/>
      <c r="G97" s="6"/>
      <c r="H97" s="6"/>
      <c r="I97" s="12">
        <v>1</v>
      </c>
      <c r="J97" s="14" t="s">
        <v>420</v>
      </c>
      <c r="K97" s="6"/>
      <c r="L97" s="6" t="s">
        <v>431</v>
      </c>
      <c r="M97" s="6" t="s">
        <v>137</v>
      </c>
      <c r="N97" s="6" t="s">
        <v>470</v>
      </c>
      <c r="O97" s="14" t="s">
        <v>405</v>
      </c>
      <c r="P97" s="14" t="s">
        <v>309</v>
      </c>
      <c r="Q97" s="15"/>
    </row>
    <row r="98" spans="1:17" s="1" customFormat="1" ht="51" customHeight="1" x14ac:dyDescent="0.3">
      <c r="A98" s="207"/>
      <c r="B98" s="7" t="s">
        <v>542</v>
      </c>
      <c r="C98" s="8"/>
      <c r="D98" s="8"/>
      <c r="E98" s="6"/>
      <c r="F98" s="6">
        <v>1</v>
      </c>
      <c r="G98" s="6"/>
      <c r="H98" s="6">
        <v>1</v>
      </c>
      <c r="I98" s="12"/>
      <c r="J98" s="14"/>
      <c r="K98" s="6"/>
      <c r="L98" s="6"/>
      <c r="M98" s="6"/>
      <c r="N98" s="6" t="s">
        <v>585</v>
      </c>
      <c r="O98" s="14" t="s">
        <v>586</v>
      </c>
      <c r="P98" s="14"/>
      <c r="Q98" s="15"/>
    </row>
    <row r="99" spans="1:17" s="1" customFormat="1" ht="48" customHeight="1" x14ac:dyDescent="0.3">
      <c r="A99" s="207"/>
      <c r="B99" s="7" t="s">
        <v>543</v>
      </c>
      <c r="C99" s="8"/>
      <c r="D99" s="8"/>
      <c r="E99" s="6"/>
      <c r="F99" s="6">
        <v>1</v>
      </c>
      <c r="G99" s="6"/>
      <c r="H99" s="6">
        <v>1</v>
      </c>
      <c r="I99" s="12"/>
      <c r="J99" s="14"/>
      <c r="K99" s="6"/>
      <c r="L99" s="6"/>
      <c r="M99" s="6"/>
      <c r="N99" s="6" t="s">
        <v>587</v>
      </c>
      <c r="O99" s="14" t="s">
        <v>588</v>
      </c>
      <c r="P99" s="14"/>
      <c r="Q99" s="15" t="s">
        <v>582</v>
      </c>
    </row>
    <row r="100" spans="1:17" s="1" customFormat="1" ht="70.95" customHeight="1" x14ac:dyDescent="0.3">
      <c r="A100" s="207"/>
      <c r="B100" s="7" t="s">
        <v>545</v>
      </c>
      <c r="C100" s="8">
        <v>5</v>
      </c>
      <c r="D100" s="8">
        <v>0</v>
      </c>
      <c r="E100" s="6">
        <v>5</v>
      </c>
      <c r="F100" s="6">
        <v>1</v>
      </c>
      <c r="G100" s="6"/>
      <c r="H100" s="6">
        <v>1</v>
      </c>
      <c r="I100" s="12"/>
      <c r="J100" s="14"/>
      <c r="K100" s="6">
        <v>2</v>
      </c>
      <c r="L100" s="6" t="s">
        <v>434</v>
      </c>
      <c r="M100" s="6" t="s">
        <v>137</v>
      </c>
      <c r="N100" s="6" t="s">
        <v>589</v>
      </c>
      <c r="O100" s="14" t="s">
        <v>476</v>
      </c>
      <c r="P100" s="14" t="s">
        <v>311</v>
      </c>
      <c r="Q100" s="15"/>
    </row>
    <row r="101" spans="1:17" s="1" customFormat="1" ht="79.95" customHeight="1" x14ac:dyDescent="0.3">
      <c r="A101" s="207" t="s">
        <v>102</v>
      </c>
      <c r="B101" s="7" t="s">
        <v>103</v>
      </c>
      <c r="C101" s="8">
        <v>2</v>
      </c>
      <c r="D101" s="8">
        <v>1</v>
      </c>
      <c r="E101" s="6">
        <v>1</v>
      </c>
      <c r="F101" s="6">
        <v>1</v>
      </c>
      <c r="G101" s="6">
        <v>1</v>
      </c>
      <c r="H101" s="6"/>
      <c r="I101" s="12"/>
      <c r="J101" s="14"/>
      <c r="K101" s="6"/>
      <c r="L101" s="6" t="s">
        <v>434</v>
      </c>
      <c r="M101" s="6" t="s">
        <v>137</v>
      </c>
      <c r="N101" s="6" t="s">
        <v>408</v>
      </c>
      <c r="O101" s="14"/>
      <c r="P101" s="14" t="s">
        <v>315</v>
      </c>
      <c r="Q101" s="15"/>
    </row>
    <row r="102" spans="1:17" s="1" customFormat="1" ht="52.05" customHeight="1" x14ac:dyDescent="0.3">
      <c r="A102" s="207"/>
      <c r="B102" s="7" t="s">
        <v>53</v>
      </c>
      <c r="C102" s="8">
        <v>1</v>
      </c>
      <c r="D102" s="8">
        <v>0</v>
      </c>
      <c r="E102" s="6">
        <v>1</v>
      </c>
      <c r="F102" s="6">
        <v>1</v>
      </c>
      <c r="G102" s="6">
        <v>1</v>
      </c>
      <c r="H102" s="6"/>
      <c r="I102" s="12"/>
      <c r="J102" s="14"/>
      <c r="K102" s="6"/>
      <c r="L102" s="6" t="s">
        <v>434</v>
      </c>
      <c r="M102" s="6" t="s">
        <v>137</v>
      </c>
      <c r="N102" s="6" t="s">
        <v>400</v>
      </c>
      <c r="O102" s="14"/>
      <c r="P102" s="14" t="s">
        <v>316</v>
      </c>
      <c r="Q102" s="15" t="s">
        <v>590</v>
      </c>
    </row>
    <row r="103" spans="1:17" s="1" customFormat="1" ht="67.05" customHeight="1" x14ac:dyDescent="0.3">
      <c r="A103" s="207"/>
      <c r="B103" s="7" t="s">
        <v>15</v>
      </c>
      <c r="C103" s="8">
        <v>2</v>
      </c>
      <c r="D103" s="8">
        <v>1</v>
      </c>
      <c r="E103" s="6">
        <v>1</v>
      </c>
      <c r="F103" s="6"/>
      <c r="G103" s="6"/>
      <c r="H103" s="6"/>
      <c r="I103" s="12"/>
      <c r="J103" s="14"/>
      <c r="K103" s="6">
        <v>1</v>
      </c>
      <c r="L103" s="6" t="s">
        <v>434</v>
      </c>
      <c r="M103" s="6" t="s">
        <v>137</v>
      </c>
      <c r="N103" s="6" t="s">
        <v>397</v>
      </c>
      <c r="O103" s="14"/>
      <c r="P103" s="14" t="s">
        <v>317</v>
      </c>
      <c r="Q103" s="15"/>
    </row>
    <row r="104" spans="1:17" s="1" customFormat="1" ht="76.05" customHeight="1" x14ac:dyDescent="0.3">
      <c r="A104" s="207"/>
      <c r="B104" s="7" t="s">
        <v>104</v>
      </c>
      <c r="C104" s="8">
        <v>5</v>
      </c>
      <c r="D104" s="8">
        <v>2</v>
      </c>
      <c r="E104" s="6">
        <v>3</v>
      </c>
      <c r="F104" s="6">
        <v>2</v>
      </c>
      <c r="G104" s="6">
        <v>2</v>
      </c>
      <c r="H104" s="6"/>
      <c r="I104" s="12"/>
      <c r="J104" s="14"/>
      <c r="K104" s="6">
        <v>1</v>
      </c>
      <c r="L104" s="6" t="s">
        <v>434</v>
      </c>
      <c r="M104" s="6" t="s">
        <v>137</v>
      </c>
      <c r="N104" s="6" t="s">
        <v>151</v>
      </c>
      <c r="O104" s="14"/>
      <c r="P104" s="14" t="s">
        <v>318</v>
      </c>
      <c r="Q104" s="15"/>
    </row>
    <row r="105" spans="1:17" s="1" customFormat="1" ht="67.05" customHeight="1" x14ac:dyDescent="0.3">
      <c r="A105" s="207"/>
      <c r="B105" s="7" t="s">
        <v>105</v>
      </c>
      <c r="C105" s="8">
        <v>3</v>
      </c>
      <c r="D105" s="8">
        <v>1</v>
      </c>
      <c r="E105" s="6">
        <v>2</v>
      </c>
      <c r="F105" s="6">
        <v>1</v>
      </c>
      <c r="G105" s="6">
        <v>1</v>
      </c>
      <c r="H105" s="6"/>
      <c r="I105" s="12"/>
      <c r="J105" s="14"/>
      <c r="K105" s="6">
        <v>1</v>
      </c>
      <c r="L105" s="6" t="s">
        <v>434</v>
      </c>
      <c r="M105" s="6" t="s">
        <v>137</v>
      </c>
      <c r="N105" s="6" t="s">
        <v>386</v>
      </c>
      <c r="O105" s="14"/>
      <c r="P105" s="14" t="s">
        <v>320</v>
      </c>
      <c r="Q105" s="15"/>
    </row>
    <row r="106" spans="1:17" s="1" customFormat="1" ht="67.95" customHeight="1" x14ac:dyDescent="0.3">
      <c r="A106" s="207"/>
      <c r="B106" s="7" t="s">
        <v>106</v>
      </c>
      <c r="C106" s="8">
        <v>3</v>
      </c>
      <c r="D106" s="8">
        <v>2</v>
      </c>
      <c r="E106" s="6">
        <v>1</v>
      </c>
      <c r="F106" s="6"/>
      <c r="G106" s="6"/>
      <c r="H106" s="6"/>
      <c r="I106" s="12"/>
      <c r="J106" s="14"/>
      <c r="K106" s="6">
        <v>1</v>
      </c>
      <c r="L106" s="6" t="s">
        <v>434</v>
      </c>
      <c r="M106" s="6" t="s">
        <v>137</v>
      </c>
      <c r="N106" s="6" t="s">
        <v>409</v>
      </c>
      <c r="O106" s="14"/>
      <c r="P106" s="14" t="s">
        <v>321</v>
      </c>
      <c r="Q106" s="15"/>
    </row>
    <row r="107" spans="1:17" s="1" customFormat="1" ht="121.95" customHeight="1" x14ac:dyDescent="0.3">
      <c r="A107" s="207"/>
      <c r="B107" s="7" t="s">
        <v>107</v>
      </c>
      <c r="C107" s="8">
        <v>3</v>
      </c>
      <c r="D107" s="8">
        <v>1</v>
      </c>
      <c r="E107" s="6">
        <v>2</v>
      </c>
      <c r="F107" s="6">
        <v>2</v>
      </c>
      <c r="G107" s="6">
        <v>2</v>
      </c>
      <c r="H107" s="6"/>
      <c r="I107" s="12"/>
      <c r="J107" s="14"/>
      <c r="K107" s="6"/>
      <c r="L107" s="6" t="s">
        <v>434</v>
      </c>
      <c r="M107" s="6" t="s">
        <v>137</v>
      </c>
      <c r="N107" s="6" t="s">
        <v>477</v>
      </c>
      <c r="O107" s="14" t="s">
        <v>478</v>
      </c>
      <c r="P107" s="14" t="s">
        <v>323</v>
      </c>
      <c r="Q107" s="15" t="s">
        <v>582</v>
      </c>
    </row>
    <row r="108" spans="1:17" s="1" customFormat="1" ht="177" customHeight="1" x14ac:dyDescent="0.3">
      <c r="A108" s="207"/>
      <c r="B108" s="7" t="s">
        <v>108</v>
      </c>
      <c r="C108" s="8">
        <v>9</v>
      </c>
      <c r="D108" s="8">
        <v>6</v>
      </c>
      <c r="E108" s="6">
        <v>3</v>
      </c>
      <c r="F108" s="6"/>
      <c r="G108" s="6"/>
      <c r="H108" s="6"/>
      <c r="I108" s="12"/>
      <c r="J108" s="14"/>
      <c r="K108" s="6">
        <v>3</v>
      </c>
      <c r="L108" s="6" t="s">
        <v>434</v>
      </c>
      <c r="M108" s="6" t="s">
        <v>137</v>
      </c>
      <c r="N108" s="6" t="s">
        <v>410</v>
      </c>
      <c r="O108" s="14"/>
      <c r="P108" s="14" t="s">
        <v>324</v>
      </c>
      <c r="Q108" s="15"/>
    </row>
    <row r="109" spans="1:17" s="1" customFormat="1" ht="93" customHeight="1" x14ac:dyDescent="0.3">
      <c r="A109" s="207" t="s">
        <v>109</v>
      </c>
      <c r="B109" s="7" t="s">
        <v>103</v>
      </c>
      <c r="C109" s="8">
        <v>2</v>
      </c>
      <c r="D109" s="8">
        <v>1</v>
      </c>
      <c r="E109" s="6">
        <v>1</v>
      </c>
      <c r="F109" s="6">
        <v>1</v>
      </c>
      <c r="G109" s="6">
        <v>1</v>
      </c>
      <c r="H109" s="6"/>
      <c r="I109" s="12"/>
      <c r="J109" s="14"/>
      <c r="K109" s="6"/>
      <c r="L109" s="6" t="s">
        <v>434</v>
      </c>
      <c r="M109" s="6" t="s">
        <v>137</v>
      </c>
      <c r="N109" s="6" t="s">
        <v>408</v>
      </c>
      <c r="O109" s="14"/>
      <c r="P109" s="14" t="s">
        <v>315</v>
      </c>
      <c r="Q109" s="15"/>
    </row>
    <row r="110" spans="1:17" s="1" customFormat="1" ht="61.95" customHeight="1" x14ac:dyDescent="0.3">
      <c r="A110" s="207"/>
      <c r="B110" s="7" t="s">
        <v>53</v>
      </c>
      <c r="C110" s="8">
        <v>1</v>
      </c>
      <c r="D110" s="8">
        <v>0</v>
      </c>
      <c r="E110" s="6">
        <v>1</v>
      </c>
      <c r="F110" s="6">
        <v>1</v>
      </c>
      <c r="G110" s="6">
        <v>1</v>
      </c>
      <c r="H110" s="6"/>
      <c r="I110" s="12"/>
      <c r="J110" s="14"/>
      <c r="K110" s="6"/>
      <c r="L110" s="6" t="s">
        <v>434</v>
      </c>
      <c r="M110" s="6" t="s">
        <v>137</v>
      </c>
      <c r="N110" s="6" t="s">
        <v>400</v>
      </c>
      <c r="O110" s="14"/>
      <c r="P110" s="14" t="s">
        <v>316</v>
      </c>
      <c r="Q110" s="15"/>
    </row>
    <row r="111" spans="1:17" s="1" customFormat="1" ht="76.95" customHeight="1" x14ac:dyDescent="0.3">
      <c r="A111" s="207"/>
      <c r="B111" s="7" t="s">
        <v>15</v>
      </c>
      <c r="C111" s="8">
        <v>2</v>
      </c>
      <c r="D111" s="8">
        <v>1</v>
      </c>
      <c r="E111" s="6">
        <v>1</v>
      </c>
      <c r="F111" s="6"/>
      <c r="G111" s="6"/>
      <c r="H111" s="6"/>
      <c r="I111" s="12"/>
      <c r="J111" s="14"/>
      <c r="K111" s="6">
        <v>1</v>
      </c>
      <c r="L111" s="6" t="s">
        <v>434</v>
      </c>
      <c r="M111" s="6" t="s">
        <v>137</v>
      </c>
      <c r="N111" s="6" t="s">
        <v>397</v>
      </c>
      <c r="O111" s="14"/>
      <c r="P111" s="14" t="s">
        <v>317</v>
      </c>
      <c r="Q111" s="15"/>
    </row>
    <row r="112" spans="1:17" s="1" customFormat="1" ht="82.05" customHeight="1" x14ac:dyDescent="0.3">
      <c r="A112" s="207"/>
      <c r="B112" s="7" t="s">
        <v>104</v>
      </c>
      <c r="C112" s="8">
        <v>5</v>
      </c>
      <c r="D112" s="8">
        <v>2</v>
      </c>
      <c r="E112" s="6">
        <v>3</v>
      </c>
      <c r="F112" s="6">
        <v>2</v>
      </c>
      <c r="G112" s="6">
        <v>2</v>
      </c>
      <c r="H112" s="6"/>
      <c r="I112" s="12"/>
      <c r="J112" s="14"/>
      <c r="K112" s="6">
        <v>1</v>
      </c>
      <c r="L112" s="6" t="s">
        <v>434</v>
      </c>
      <c r="M112" s="6" t="s">
        <v>137</v>
      </c>
      <c r="N112" s="6" t="s">
        <v>151</v>
      </c>
      <c r="O112" s="14"/>
      <c r="P112" s="14" t="s">
        <v>318</v>
      </c>
      <c r="Q112" s="15"/>
    </row>
    <row r="113" spans="1:17" s="1" customFormat="1" ht="64.95" customHeight="1" x14ac:dyDescent="0.3">
      <c r="A113" s="207"/>
      <c r="B113" s="7" t="s">
        <v>105</v>
      </c>
      <c r="C113" s="8">
        <v>3</v>
      </c>
      <c r="D113" s="8">
        <v>1</v>
      </c>
      <c r="E113" s="6">
        <v>2</v>
      </c>
      <c r="F113" s="6">
        <v>1</v>
      </c>
      <c r="G113" s="6">
        <v>1</v>
      </c>
      <c r="H113" s="6"/>
      <c r="I113" s="12"/>
      <c r="J113" s="14"/>
      <c r="K113" s="6">
        <v>1</v>
      </c>
      <c r="L113" s="6" t="s">
        <v>434</v>
      </c>
      <c r="M113" s="6" t="s">
        <v>137</v>
      </c>
      <c r="N113" s="6" t="s">
        <v>386</v>
      </c>
      <c r="O113" s="14"/>
      <c r="P113" s="14" t="s">
        <v>320</v>
      </c>
      <c r="Q113" s="15"/>
    </row>
    <row r="114" spans="1:17" s="1" customFormat="1" ht="69" customHeight="1" x14ac:dyDescent="0.3">
      <c r="A114" s="207"/>
      <c r="B114" s="7" t="s">
        <v>106</v>
      </c>
      <c r="C114" s="8">
        <v>3</v>
      </c>
      <c r="D114" s="8">
        <v>2</v>
      </c>
      <c r="E114" s="6">
        <v>1</v>
      </c>
      <c r="F114" s="6"/>
      <c r="G114" s="6"/>
      <c r="H114" s="6"/>
      <c r="I114" s="12"/>
      <c r="J114" s="14"/>
      <c r="K114" s="6">
        <v>1</v>
      </c>
      <c r="L114" s="6" t="s">
        <v>434</v>
      </c>
      <c r="M114" s="6" t="s">
        <v>137</v>
      </c>
      <c r="N114" s="6" t="s">
        <v>409</v>
      </c>
      <c r="O114" s="14"/>
      <c r="P114" s="14" t="s">
        <v>321</v>
      </c>
      <c r="Q114" s="15"/>
    </row>
    <row r="115" spans="1:17" s="1" customFormat="1" ht="124.95" customHeight="1" x14ac:dyDescent="0.3">
      <c r="A115" s="207"/>
      <c r="B115" s="7" t="s">
        <v>107</v>
      </c>
      <c r="C115" s="8">
        <v>3</v>
      </c>
      <c r="D115" s="8">
        <v>1</v>
      </c>
      <c r="E115" s="6">
        <v>2</v>
      </c>
      <c r="F115" s="6">
        <v>1</v>
      </c>
      <c r="G115" s="6">
        <v>1</v>
      </c>
      <c r="H115" s="6"/>
      <c r="I115" s="12"/>
      <c r="J115" s="14"/>
      <c r="K115" s="6">
        <v>1</v>
      </c>
      <c r="L115" s="6" t="s">
        <v>434</v>
      </c>
      <c r="M115" s="6" t="s">
        <v>137</v>
      </c>
      <c r="N115" s="6" t="s">
        <v>477</v>
      </c>
      <c r="O115" s="14" t="s">
        <v>478</v>
      </c>
      <c r="P115" s="14" t="s">
        <v>323</v>
      </c>
      <c r="Q115" s="15"/>
    </row>
    <row r="116" spans="1:17" s="1" customFormat="1" ht="175.05" customHeight="1" x14ac:dyDescent="0.3">
      <c r="A116" s="207"/>
      <c r="B116" s="7" t="s">
        <v>108</v>
      </c>
      <c r="C116" s="8">
        <v>9</v>
      </c>
      <c r="D116" s="8">
        <v>6</v>
      </c>
      <c r="E116" s="6">
        <v>3</v>
      </c>
      <c r="F116" s="6"/>
      <c r="G116" s="6"/>
      <c r="H116" s="6"/>
      <c r="I116" s="12"/>
      <c r="J116" s="14"/>
      <c r="K116" s="6">
        <v>3</v>
      </c>
      <c r="L116" s="6" t="s">
        <v>434</v>
      </c>
      <c r="M116" s="6" t="s">
        <v>137</v>
      </c>
      <c r="N116" s="6" t="s">
        <v>138</v>
      </c>
      <c r="O116" s="14" t="s">
        <v>411</v>
      </c>
      <c r="P116" s="14" t="s">
        <v>324</v>
      </c>
      <c r="Q116" s="15"/>
    </row>
    <row r="117" spans="1:17" s="1" customFormat="1" ht="57.6" x14ac:dyDescent="0.3">
      <c r="A117" s="207" t="s">
        <v>110</v>
      </c>
      <c r="B117" s="7" t="s">
        <v>111</v>
      </c>
      <c r="C117" s="8">
        <v>1</v>
      </c>
      <c r="D117" s="8">
        <v>0</v>
      </c>
      <c r="E117" s="6">
        <v>0</v>
      </c>
      <c r="F117" s="6"/>
      <c r="G117" s="6"/>
      <c r="H117" s="6"/>
      <c r="I117" s="12"/>
      <c r="J117" s="14"/>
      <c r="K117" s="6"/>
      <c r="L117" s="6" t="s">
        <v>434</v>
      </c>
      <c r="M117" s="6" t="s">
        <v>137</v>
      </c>
      <c r="N117" s="6"/>
      <c r="O117" s="14"/>
      <c r="P117" s="14"/>
      <c r="Q117" s="15"/>
    </row>
    <row r="118" spans="1:17" s="1" customFormat="1" ht="85.05" customHeight="1" x14ac:dyDescent="0.3">
      <c r="A118" s="207"/>
      <c r="B118" s="7" t="s">
        <v>103</v>
      </c>
      <c r="C118" s="8">
        <v>2</v>
      </c>
      <c r="D118" s="8">
        <v>1</v>
      </c>
      <c r="E118" s="6">
        <v>1</v>
      </c>
      <c r="F118" s="6">
        <v>1</v>
      </c>
      <c r="G118" s="6">
        <v>1</v>
      </c>
      <c r="H118" s="6"/>
      <c r="I118" s="12"/>
      <c r="J118" s="14"/>
      <c r="K118" s="6"/>
      <c r="L118" s="6" t="s">
        <v>434</v>
      </c>
      <c r="M118" s="6" t="s">
        <v>137</v>
      </c>
      <c r="N118" s="6" t="s">
        <v>408</v>
      </c>
      <c r="O118" s="14"/>
      <c r="P118" s="14" t="s">
        <v>315</v>
      </c>
      <c r="Q118" s="15"/>
    </row>
    <row r="119" spans="1:17" s="1" customFormat="1" ht="75" customHeight="1" x14ac:dyDescent="0.3">
      <c r="A119" s="207"/>
      <c r="B119" s="7" t="s">
        <v>15</v>
      </c>
      <c r="C119" s="8">
        <v>2</v>
      </c>
      <c r="D119" s="8">
        <v>1</v>
      </c>
      <c r="E119" s="6">
        <v>1</v>
      </c>
      <c r="F119" s="6"/>
      <c r="G119" s="6"/>
      <c r="H119" s="6"/>
      <c r="I119" s="12"/>
      <c r="J119" s="14"/>
      <c r="K119" s="6">
        <v>1</v>
      </c>
      <c r="L119" s="6" t="s">
        <v>434</v>
      </c>
      <c r="M119" s="6" t="s">
        <v>137</v>
      </c>
      <c r="N119" s="6" t="s">
        <v>397</v>
      </c>
      <c r="O119" s="14"/>
      <c r="P119" s="14" t="s">
        <v>317</v>
      </c>
      <c r="Q119" s="15"/>
    </row>
    <row r="120" spans="1:17" s="1" customFormat="1" ht="81" customHeight="1" x14ac:dyDescent="0.3">
      <c r="A120" s="207"/>
      <c r="B120" s="7" t="s">
        <v>104</v>
      </c>
      <c r="C120" s="8">
        <v>5</v>
      </c>
      <c r="D120" s="8">
        <v>3</v>
      </c>
      <c r="E120" s="6">
        <v>2</v>
      </c>
      <c r="F120" s="6"/>
      <c r="G120" s="6"/>
      <c r="H120" s="6"/>
      <c r="I120" s="12"/>
      <c r="J120" s="14"/>
      <c r="K120" s="6">
        <v>2</v>
      </c>
      <c r="L120" s="6" t="s">
        <v>434</v>
      </c>
      <c r="M120" s="6" t="s">
        <v>137</v>
      </c>
      <c r="N120" s="6" t="s">
        <v>151</v>
      </c>
      <c r="O120" s="14"/>
      <c r="P120" s="14" t="s">
        <v>318</v>
      </c>
      <c r="Q120" s="15" t="s">
        <v>591</v>
      </c>
    </row>
    <row r="121" spans="1:17" ht="76.05" customHeight="1" x14ac:dyDescent="0.25">
      <c r="A121" s="207"/>
      <c r="B121" s="7" t="s">
        <v>105</v>
      </c>
      <c r="C121" s="8">
        <v>3</v>
      </c>
      <c r="D121" s="8">
        <v>2</v>
      </c>
      <c r="E121" s="6">
        <v>1</v>
      </c>
      <c r="F121" s="6"/>
      <c r="G121" s="6"/>
      <c r="H121" s="6"/>
      <c r="I121" s="12"/>
      <c r="J121" s="14"/>
      <c r="K121" s="6">
        <v>1</v>
      </c>
      <c r="L121" s="6" t="s">
        <v>434</v>
      </c>
      <c r="M121" s="6" t="s">
        <v>137</v>
      </c>
      <c r="N121" s="6" t="s">
        <v>386</v>
      </c>
      <c r="O121" s="14"/>
      <c r="P121" s="14" t="s">
        <v>320</v>
      </c>
      <c r="Q121" s="15"/>
    </row>
    <row r="122" spans="1:17" ht="75" customHeight="1" x14ac:dyDescent="0.25">
      <c r="A122" s="207"/>
      <c r="B122" s="7" t="s">
        <v>106</v>
      </c>
      <c r="C122" s="8">
        <v>3</v>
      </c>
      <c r="D122" s="8">
        <v>2</v>
      </c>
      <c r="E122" s="6">
        <v>1</v>
      </c>
      <c r="F122" s="6">
        <v>1</v>
      </c>
      <c r="G122" s="6">
        <v>1</v>
      </c>
      <c r="H122" s="6"/>
      <c r="I122" s="12"/>
      <c r="J122" s="14"/>
      <c r="K122" s="6"/>
      <c r="L122" s="6" t="s">
        <v>434</v>
      </c>
      <c r="M122" s="6" t="s">
        <v>137</v>
      </c>
      <c r="N122" s="6" t="s">
        <v>409</v>
      </c>
      <c r="O122" s="14"/>
      <c r="P122" s="14" t="s">
        <v>321</v>
      </c>
    </row>
    <row r="123" spans="1:17" ht="129" customHeight="1" x14ac:dyDescent="0.25">
      <c r="A123" s="207"/>
      <c r="B123" s="7" t="s">
        <v>107</v>
      </c>
      <c r="C123" s="8">
        <v>3</v>
      </c>
      <c r="D123" s="8">
        <v>2</v>
      </c>
      <c r="E123" s="6">
        <v>1</v>
      </c>
      <c r="F123" s="6"/>
      <c r="G123" s="6"/>
      <c r="H123" s="6"/>
      <c r="I123" s="12"/>
      <c r="J123" s="14"/>
      <c r="K123" s="6">
        <v>1</v>
      </c>
      <c r="L123" s="6" t="s">
        <v>434</v>
      </c>
      <c r="M123" s="6" t="s">
        <v>137</v>
      </c>
      <c r="N123" s="6" t="s">
        <v>477</v>
      </c>
      <c r="O123" s="14" t="s">
        <v>479</v>
      </c>
      <c r="P123" s="14" t="s">
        <v>323</v>
      </c>
    </row>
    <row r="124" spans="1:17" ht="190.05" customHeight="1" x14ac:dyDescent="0.25">
      <c r="A124" s="207"/>
      <c r="B124" s="7" t="s">
        <v>108</v>
      </c>
      <c r="C124" s="8">
        <v>9</v>
      </c>
      <c r="D124" s="8">
        <v>8</v>
      </c>
      <c r="E124" s="6">
        <v>1</v>
      </c>
      <c r="F124" s="6"/>
      <c r="G124" s="6"/>
      <c r="H124" s="6"/>
      <c r="I124" s="12"/>
      <c r="J124" s="14"/>
      <c r="K124" s="6">
        <v>1</v>
      </c>
      <c r="L124" s="6" t="s">
        <v>434</v>
      </c>
      <c r="M124" s="6" t="s">
        <v>137</v>
      </c>
      <c r="N124" s="6" t="s">
        <v>410</v>
      </c>
      <c r="O124" s="14"/>
      <c r="P124" s="14" t="s">
        <v>324</v>
      </c>
    </row>
    <row r="125" spans="1:17" ht="57" customHeight="1" x14ac:dyDescent="0.25">
      <c r="A125" s="6" t="s">
        <v>112</v>
      </c>
      <c r="B125" s="7" t="s">
        <v>113</v>
      </c>
      <c r="C125" s="8">
        <v>4</v>
      </c>
      <c r="D125" s="8">
        <v>2</v>
      </c>
      <c r="E125" s="6">
        <v>2</v>
      </c>
      <c r="F125" s="6">
        <v>1</v>
      </c>
      <c r="G125" s="6">
        <v>1</v>
      </c>
      <c r="H125" s="6"/>
      <c r="I125" s="12">
        <v>1</v>
      </c>
      <c r="J125" s="14" t="s">
        <v>415</v>
      </c>
      <c r="K125" s="6"/>
      <c r="L125" s="6" t="s">
        <v>434</v>
      </c>
      <c r="M125" s="6" t="s">
        <v>137</v>
      </c>
      <c r="N125" s="6" t="s">
        <v>412</v>
      </c>
      <c r="O125" s="6"/>
      <c r="P125" s="14"/>
    </row>
  </sheetData>
  <mergeCells count="34">
    <mergeCell ref="A1:P1"/>
    <mergeCell ref="F2:H2"/>
    <mergeCell ref="L2:O2"/>
    <mergeCell ref="A2:A3"/>
    <mergeCell ref="A4:A13"/>
    <mergeCell ref="D2:D3"/>
    <mergeCell ref="K2:K3"/>
    <mergeCell ref="P2:P3"/>
    <mergeCell ref="A14:A17"/>
    <mergeCell ref="A18:A25"/>
    <mergeCell ref="A26:A32"/>
    <mergeCell ref="A33:A40"/>
    <mergeCell ref="A41:A45"/>
    <mergeCell ref="A101:A108"/>
    <mergeCell ref="A109:A116"/>
    <mergeCell ref="A117:A124"/>
    <mergeCell ref="B2:B3"/>
    <mergeCell ref="C2:C3"/>
    <mergeCell ref="C72:C73"/>
    <mergeCell ref="A74:A75"/>
    <mergeCell ref="A76:A79"/>
    <mergeCell ref="A81:A86"/>
    <mergeCell ref="A87:A92"/>
    <mergeCell ref="A93:A100"/>
    <mergeCell ref="A46:A52"/>
    <mergeCell ref="A53:A58"/>
    <mergeCell ref="A59:A65"/>
    <mergeCell ref="A66:A71"/>
    <mergeCell ref="A72:A73"/>
    <mergeCell ref="D72:D73"/>
    <mergeCell ref="E2:E3"/>
    <mergeCell ref="E72:E73"/>
    <mergeCell ref="I2:I3"/>
    <mergeCell ref="J2:J3"/>
  </mergeCells>
  <phoneticPr fontId="26" type="noConversion"/>
  <printOptions horizontalCentered="1"/>
  <pageMargins left="0.23611111111111099" right="0.23611111111111099" top="0.35416666666666702" bottom="0.35416666666666702" header="0" footer="0"/>
  <pageSetup paperSize="9" scale="94" orientation="landscape" r:id="rId1"/>
  <headerFooter>
    <oddFooter>&amp;C第 &amp;P 页</oddFooter>
  </headerFooter>
  <rowBreaks count="5" manualBreakCount="5">
    <brk id="25" max="16383" man="1"/>
    <brk id="31" max="16383" man="1"/>
    <brk id="39" max="16383" man="1"/>
    <brk id="51" max="16" man="1"/>
    <brk id="58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9"/>
  <sheetViews>
    <sheetView workbookViewId="0">
      <selection activeCell="D2" sqref="D2:F119"/>
    </sheetView>
  </sheetViews>
  <sheetFormatPr defaultColWidth="8.5546875" defaultRowHeight="12" x14ac:dyDescent="0.25"/>
  <cols>
    <col min="1" max="1" width="15.5546875" style="82" customWidth="1"/>
    <col min="2" max="2" width="21" style="83" customWidth="1"/>
    <col min="3" max="3" width="10.77734375" style="82" customWidth="1"/>
    <col min="4" max="8" width="10.77734375" style="84" customWidth="1"/>
    <col min="9" max="16384" width="8.5546875" style="84"/>
  </cols>
  <sheetData>
    <row r="1" spans="1:8" s="79" customFormat="1" ht="55.05" customHeight="1" x14ac:dyDescent="0.25">
      <c r="A1" s="74" t="s">
        <v>1</v>
      </c>
      <c r="B1" s="73" t="s">
        <v>2</v>
      </c>
      <c r="C1" s="73" t="s">
        <v>7</v>
      </c>
      <c r="D1" s="73" t="s">
        <v>120</v>
      </c>
      <c r="E1" s="73" t="s">
        <v>121</v>
      </c>
      <c r="F1" s="73" t="s">
        <v>122</v>
      </c>
      <c r="G1" s="73" t="s">
        <v>123</v>
      </c>
      <c r="H1" s="73" t="s">
        <v>124</v>
      </c>
    </row>
    <row r="2" spans="1:8" s="80" customFormat="1" ht="37.5" customHeight="1" x14ac:dyDescent="0.25">
      <c r="A2" s="122" t="s">
        <v>12</v>
      </c>
      <c r="B2" s="47" t="s">
        <v>13</v>
      </c>
      <c r="C2" s="85">
        <v>1</v>
      </c>
      <c r="D2" s="85">
        <v>1</v>
      </c>
      <c r="E2" s="85"/>
      <c r="F2" s="85">
        <v>1</v>
      </c>
      <c r="G2" s="85"/>
      <c r="H2" s="85">
        <v>0</v>
      </c>
    </row>
    <row r="3" spans="1:8" s="80" customFormat="1" ht="28.05" customHeight="1" x14ac:dyDescent="0.25">
      <c r="A3" s="122"/>
      <c r="B3" s="47" t="s">
        <v>14</v>
      </c>
      <c r="C3" s="86">
        <v>1</v>
      </c>
      <c r="D3" s="85">
        <v>1</v>
      </c>
      <c r="E3" s="85"/>
      <c r="F3" s="85">
        <v>1</v>
      </c>
      <c r="G3" s="85"/>
      <c r="H3" s="85">
        <v>0</v>
      </c>
    </row>
    <row r="4" spans="1:8" s="80" customFormat="1" ht="28.05" customHeight="1" x14ac:dyDescent="0.25">
      <c r="A4" s="122"/>
      <c r="B4" s="47" t="s">
        <v>15</v>
      </c>
      <c r="C4" s="86">
        <v>1</v>
      </c>
      <c r="D4" s="85"/>
      <c r="E4" s="85"/>
      <c r="F4" s="85"/>
      <c r="G4" s="85"/>
      <c r="H4" s="85">
        <v>1</v>
      </c>
    </row>
    <row r="5" spans="1:8" s="81" customFormat="1" ht="28.05" customHeight="1" x14ac:dyDescent="0.25">
      <c r="A5" s="122"/>
      <c r="B5" s="47" t="s">
        <v>16</v>
      </c>
      <c r="C5" s="87">
        <v>5</v>
      </c>
      <c r="D5" s="85">
        <v>2</v>
      </c>
      <c r="E5" s="85">
        <v>2</v>
      </c>
      <c r="F5" s="85"/>
      <c r="G5" s="85"/>
      <c r="H5" s="85">
        <v>3</v>
      </c>
    </row>
    <row r="6" spans="1:8" s="81" customFormat="1" ht="28.05" customHeight="1" x14ac:dyDescent="0.25">
      <c r="A6" s="122"/>
      <c r="B6" s="47" t="s">
        <v>17</v>
      </c>
      <c r="C6" s="86">
        <v>1</v>
      </c>
      <c r="D6" s="85">
        <v>1</v>
      </c>
      <c r="E6" s="85">
        <v>1</v>
      </c>
      <c r="F6" s="85"/>
      <c r="G6" s="85"/>
      <c r="H6" s="85">
        <v>0</v>
      </c>
    </row>
    <row r="7" spans="1:8" s="81" customFormat="1" ht="28.05" customHeight="1" x14ac:dyDescent="0.25">
      <c r="A7" s="122"/>
      <c r="B7" s="47" t="s">
        <v>18</v>
      </c>
      <c r="C7" s="87">
        <v>3</v>
      </c>
      <c r="D7" s="85">
        <v>2</v>
      </c>
      <c r="E7" s="85">
        <v>2</v>
      </c>
      <c r="F7" s="85"/>
      <c r="G7" s="85"/>
      <c r="H7" s="85">
        <v>1</v>
      </c>
    </row>
    <row r="8" spans="1:8" s="80" customFormat="1" ht="28.05" customHeight="1" x14ac:dyDescent="0.25">
      <c r="A8" s="122"/>
      <c r="B8" s="47" t="s">
        <v>19</v>
      </c>
      <c r="C8" s="85">
        <v>1</v>
      </c>
      <c r="D8" s="85">
        <v>1</v>
      </c>
      <c r="E8" s="85"/>
      <c r="F8" s="85">
        <v>1</v>
      </c>
      <c r="G8" s="85"/>
      <c r="H8" s="85">
        <v>0</v>
      </c>
    </row>
    <row r="9" spans="1:8" s="80" customFormat="1" ht="28.05" customHeight="1" x14ac:dyDescent="0.25">
      <c r="A9" s="122"/>
      <c r="B9" s="47" t="s">
        <v>20</v>
      </c>
      <c r="C9" s="86">
        <v>1</v>
      </c>
      <c r="D9" s="85">
        <v>1</v>
      </c>
      <c r="E9" s="85"/>
      <c r="F9" s="85">
        <v>1</v>
      </c>
      <c r="G9" s="85"/>
      <c r="H9" s="85">
        <v>0</v>
      </c>
    </row>
    <row r="10" spans="1:8" s="80" customFormat="1" ht="28.05" customHeight="1" x14ac:dyDescent="0.25">
      <c r="A10" s="122"/>
      <c r="B10" s="47" t="s">
        <v>21</v>
      </c>
      <c r="C10" s="87">
        <v>3</v>
      </c>
      <c r="D10" s="85">
        <v>2</v>
      </c>
      <c r="E10" s="85">
        <v>2</v>
      </c>
      <c r="F10" s="85"/>
      <c r="G10" s="85"/>
      <c r="H10" s="85">
        <v>1</v>
      </c>
    </row>
    <row r="11" spans="1:8" s="80" customFormat="1" ht="28.05" customHeight="1" x14ac:dyDescent="0.25">
      <c r="A11" s="122"/>
      <c r="B11" s="47" t="s">
        <v>22</v>
      </c>
      <c r="C11" s="86">
        <v>1</v>
      </c>
      <c r="D11" s="85">
        <v>1</v>
      </c>
      <c r="E11" s="85">
        <v>1</v>
      </c>
      <c r="F11" s="85"/>
      <c r="G11" s="85"/>
      <c r="H11" s="85">
        <v>0</v>
      </c>
    </row>
    <row r="12" spans="1:8" s="80" customFormat="1" ht="28.05" customHeight="1" x14ac:dyDescent="0.25">
      <c r="A12" s="122" t="s">
        <v>23</v>
      </c>
      <c r="B12" s="47" t="s">
        <v>15</v>
      </c>
      <c r="C12" s="86">
        <v>1</v>
      </c>
      <c r="D12" s="85"/>
      <c r="E12" s="85"/>
      <c r="F12" s="85"/>
      <c r="G12" s="85"/>
      <c r="H12" s="85">
        <v>1</v>
      </c>
    </row>
    <row r="13" spans="1:8" s="80" customFormat="1" ht="36" customHeight="1" x14ac:dyDescent="0.25">
      <c r="A13" s="122"/>
      <c r="B13" s="47" t="s">
        <v>24</v>
      </c>
      <c r="C13" s="86">
        <v>2</v>
      </c>
      <c r="D13" s="85"/>
      <c r="E13" s="85"/>
      <c r="F13" s="85"/>
      <c r="G13" s="85"/>
      <c r="H13" s="85">
        <v>2</v>
      </c>
    </row>
    <row r="14" spans="1:8" s="80" customFormat="1" ht="28.05" customHeight="1" x14ac:dyDescent="0.25">
      <c r="A14" s="122"/>
      <c r="B14" s="47" t="s">
        <v>25</v>
      </c>
      <c r="C14" s="87">
        <v>3</v>
      </c>
      <c r="D14" s="85">
        <v>2</v>
      </c>
      <c r="E14" s="85">
        <v>2</v>
      </c>
      <c r="F14" s="85"/>
      <c r="G14" s="85"/>
      <c r="H14" s="85">
        <v>1</v>
      </c>
    </row>
    <row r="15" spans="1:8" s="80" customFormat="1" ht="28.05" customHeight="1" x14ac:dyDescent="0.25">
      <c r="A15" s="122"/>
      <c r="B15" s="47" t="s">
        <v>26</v>
      </c>
      <c r="C15" s="86">
        <v>2</v>
      </c>
      <c r="D15" s="85"/>
      <c r="E15" s="85"/>
      <c r="F15" s="85"/>
      <c r="G15" s="85"/>
      <c r="H15" s="85">
        <v>2</v>
      </c>
    </row>
    <row r="16" spans="1:8" s="80" customFormat="1" ht="26.1" customHeight="1" x14ac:dyDescent="0.25">
      <c r="A16" s="122" t="s">
        <v>27</v>
      </c>
      <c r="B16" s="47" t="s">
        <v>15</v>
      </c>
      <c r="C16" s="87">
        <v>2</v>
      </c>
      <c r="D16" s="85"/>
      <c r="E16" s="85"/>
      <c r="F16" s="85"/>
      <c r="G16" s="85"/>
      <c r="H16" s="85">
        <v>2</v>
      </c>
    </row>
    <row r="17" spans="1:8" s="80" customFormat="1" ht="26.1" customHeight="1" x14ac:dyDescent="0.25">
      <c r="A17" s="122"/>
      <c r="B17" s="47" t="s">
        <v>28</v>
      </c>
      <c r="C17" s="85">
        <v>1</v>
      </c>
      <c r="D17" s="85">
        <v>1</v>
      </c>
      <c r="E17" s="85"/>
      <c r="F17" s="85">
        <v>1</v>
      </c>
      <c r="G17" s="85"/>
      <c r="H17" s="85">
        <v>0</v>
      </c>
    </row>
    <row r="18" spans="1:8" s="80" customFormat="1" ht="26.1" customHeight="1" x14ac:dyDescent="0.25">
      <c r="A18" s="122"/>
      <c r="B18" s="47" t="s">
        <v>29</v>
      </c>
      <c r="C18" s="86">
        <v>1</v>
      </c>
      <c r="D18" s="85">
        <v>1</v>
      </c>
      <c r="E18" s="85">
        <v>1</v>
      </c>
      <c r="F18" s="85"/>
      <c r="G18" s="85"/>
      <c r="H18" s="85">
        <v>0</v>
      </c>
    </row>
    <row r="19" spans="1:8" s="80" customFormat="1" ht="26.1" customHeight="1" x14ac:dyDescent="0.25">
      <c r="A19" s="122"/>
      <c r="B19" s="47" t="s">
        <v>30</v>
      </c>
      <c r="C19" s="86">
        <v>1</v>
      </c>
      <c r="D19" s="85" t="s">
        <v>125</v>
      </c>
      <c r="E19" s="85"/>
      <c r="F19" s="85"/>
      <c r="G19" s="85"/>
      <c r="H19" s="85">
        <v>1</v>
      </c>
    </row>
    <row r="20" spans="1:8" s="80" customFormat="1" ht="26.1" customHeight="1" x14ac:dyDescent="0.25">
      <c r="A20" s="122"/>
      <c r="B20" s="47" t="s">
        <v>31</v>
      </c>
      <c r="C20" s="86">
        <v>1</v>
      </c>
      <c r="D20" s="85">
        <v>1</v>
      </c>
      <c r="E20" s="85">
        <v>1</v>
      </c>
      <c r="F20" s="85"/>
      <c r="G20" s="85"/>
      <c r="H20" s="85">
        <v>0</v>
      </c>
    </row>
    <row r="21" spans="1:8" s="80" customFormat="1" ht="26.1" customHeight="1" x14ac:dyDescent="0.25">
      <c r="A21" s="122"/>
      <c r="B21" s="47" t="s">
        <v>32</v>
      </c>
      <c r="C21" s="86">
        <v>1</v>
      </c>
      <c r="D21" s="85">
        <v>1</v>
      </c>
      <c r="E21" s="85">
        <v>1</v>
      </c>
      <c r="F21" s="85"/>
      <c r="G21" s="85"/>
      <c r="H21" s="85">
        <v>0</v>
      </c>
    </row>
    <row r="22" spans="1:8" s="80" customFormat="1" ht="26.1" customHeight="1" x14ac:dyDescent="0.25">
      <c r="A22" s="122"/>
      <c r="B22" s="47" t="s">
        <v>33</v>
      </c>
      <c r="C22" s="86">
        <v>1</v>
      </c>
      <c r="D22" s="85">
        <v>1</v>
      </c>
      <c r="E22" s="85">
        <v>1</v>
      </c>
      <c r="F22" s="85"/>
      <c r="G22" s="85"/>
      <c r="H22" s="85">
        <v>0</v>
      </c>
    </row>
    <row r="23" spans="1:8" s="80" customFormat="1" ht="28.05" customHeight="1" x14ac:dyDescent="0.25">
      <c r="A23" s="122"/>
      <c r="B23" s="47" t="s">
        <v>34</v>
      </c>
      <c r="C23" s="86">
        <v>3</v>
      </c>
      <c r="D23" s="85">
        <v>1</v>
      </c>
      <c r="E23" s="85">
        <v>1</v>
      </c>
      <c r="F23" s="85"/>
      <c r="G23" s="85"/>
      <c r="H23" s="85">
        <v>2</v>
      </c>
    </row>
    <row r="24" spans="1:8" s="80" customFormat="1" ht="28.05" customHeight="1" x14ac:dyDescent="0.25">
      <c r="A24" s="122" t="s">
        <v>35</v>
      </c>
      <c r="B24" s="47" t="s">
        <v>15</v>
      </c>
      <c r="C24" s="86">
        <v>1</v>
      </c>
      <c r="D24" s="85"/>
      <c r="E24" s="85"/>
      <c r="F24" s="85"/>
      <c r="G24" s="85"/>
      <c r="H24" s="85">
        <v>1</v>
      </c>
    </row>
    <row r="25" spans="1:8" s="80" customFormat="1" ht="28.05" customHeight="1" x14ac:dyDescent="0.25">
      <c r="A25" s="122"/>
      <c r="B25" s="47" t="s">
        <v>36</v>
      </c>
      <c r="C25" s="88">
        <v>1</v>
      </c>
      <c r="D25" s="85">
        <v>1</v>
      </c>
      <c r="E25" s="85"/>
      <c r="F25" s="85">
        <v>1</v>
      </c>
      <c r="G25" s="85"/>
      <c r="H25" s="85">
        <v>0</v>
      </c>
    </row>
    <row r="26" spans="1:8" s="80" customFormat="1" ht="28.05" customHeight="1" x14ac:dyDescent="0.25">
      <c r="A26" s="122"/>
      <c r="B26" s="47" t="s">
        <v>37</v>
      </c>
      <c r="C26" s="86">
        <v>2</v>
      </c>
      <c r="D26" s="85">
        <v>1</v>
      </c>
      <c r="E26" s="85">
        <v>1</v>
      </c>
      <c r="F26" s="85"/>
      <c r="G26" s="85"/>
      <c r="H26" s="85">
        <v>1</v>
      </c>
    </row>
    <row r="27" spans="1:8" s="80" customFormat="1" ht="28.05" customHeight="1" x14ac:dyDescent="0.25">
      <c r="A27" s="122"/>
      <c r="B27" s="47" t="s">
        <v>38</v>
      </c>
      <c r="C27" s="87">
        <v>6</v>
      </c>
      <c r="D27" s="85">
        <v>3</v>
      </c>
      <c r="E27" s="85">
        <v>0</v>
      </c>
      <c r="F27" s="85"/>
      <c r="G27" s="85">
        <v>3</v>
      </c>
      <c r="H27" s="85">
        <v>3</v>
      </c>
    </row>
    <row r="28" spans="1:8" s="80" customFormat="1" ht="28.05" customHeight="1" x14ac:dyDescent="0.25">
      <c r="A28" s="122"/>
      <c r="B28" s="47" t="s">
        <v>39</v>
      </c>
      <c r="C28" s="86">
        <v>2</v>
      </c>
      <c r="D28" s="85">
        <v>1</v>
      </c>
      <c r="E28" s="85">
        <v>1</v>
      </c>
      <c r="F28" s="85"/>
      <c r="G28" s="85"/>
      <c r="H28" s="85">
        <v>1</v>
      </c>
    </row>
    <row r="29" spans="1:8" s="80" customFormat="1" ht="28.05" customHeight="1" x14ac:dyDescent="0.25">
      <c r="A29" s="122"/>
      <c r="B29" s="47" t="s">
        <v>40</v>
      </c>
      <c r="C29" s="86">
        <v>2</v>
      </c>
      <c r="D29" s="85">
        <v>1</v>
      </c>
      <c r="E29" s="85">
        <v>1</v>
      </c>
      <c r="F29" s="85"/>
      <c r="G29" s="85"/>
      <c r="H29" s="85">
        <v>1</v>
      </c>
    </row>
    <row r="30" spans="1:8" s="80" customFormat="1" ht="28.05" customHeight="1" x14ac:dyDescent="0.25">
      <c r="A30" s="122" t="s">
        <v>41</v>
      </c>
      <c r="B30" s="47" t="s">
        <v>42</v>
      </c>
      <c r="C30" s="85">
        <v>1</v>
      </c>
      <c r="D30" s="85">
        <v>1</v>
      </c>
      <c r="E30" s="85"/>
      <c r="F30" s="85">
        <v>1</v>
      </c>
      <c r="G30" s="85"/>
      <c r="H30" s="85">
        <v>0</v>
      </c>
    </row>
    <row r="31" spans="1:8" s="80" customFormat="1" ht="28.05" customHeight="1" x14ac:dyDescent="0.25">
      <c r="A31" s="122"/>
      <c r="B31" s="47" t="s">
        <v>43</v>
      </c>
      <c r="C31" s="88">
        <v>1</v>
      </c>
      <c r="D31" s="85">
        <v>1</v>
      </c>
      <c r="E31" s="85"/>
      <c r="F31" s="85">
        <v>1</v>
      </c>
      <c r="G31" s="85"/>
      <c r="H31" s="85">
        <v>0</v>
      </c>
    </row>
    <row r="32" spans="1:8" s="80" customFormat="1" ht="28.05" customHeight="1" x14ac:dyDescent="0.25">
      <c r="A32" s="122"/>
      <c r="B32" s="47" t="s">
        <v>15</v>
      </c>
      <c r="C32" s="86">
        <v>1</v>
      </c>
      <c r="D32" s="85"/>
      <c r="E32" s="85"/>
      <c r="F32" s="85"/>
      <c r="G32" s="85"/>
      <c r="H32" s="85">
        <v>1</v>
      </c>
    </row>
    <row r="33" spans="1:8" s="80" customFormat="1" ht="28.05" customHeight="1" x14ac:dyDescent="0.25">
      <c r="A33" s="122"/>
      <c r="B33" s="89" t="s">
        <v>44</v>
      </c>
      <c r="C33" s="87">
        <v>2</v>
      </c>
      <c r="D33" s="85">
        <v>1</v>
      </c>
      <c r="E33" s="85">
        <v>1</v>
      </c>
      <c r="F33" s="85"/>
      <c r="G33" s="85"/>
      <c r="H33" s="85">
        <v>1</v>
      </c>
    </row>
    <row r="34" spans="1:8" s="80" customFormat="1" ht="28.05" customHeight="1" x14ac:dyDescent="0.25">
      <c r="A34" s="122"/>
      <c r="B34" s="47" t="s">
        <v>45</v>
      </c>
      <c r="C34" s="85">
        <v>1</v>
      </c>
      <c r="D34" s="85">
        <v>1</v>
      </c>
      <c r="E34" s="85"/>
      <c r="F34" s="85">
        <v>1</v>
      </c>
      <c r="G34" s="85"/>
      <c r="H34" s="85">
        <v>0</v>
      </c>
    </row>
    <row r="35" spans="1:8" s="80" customFormat="1" ht="28.05" customHeight="1" x14ac:dyDescent="0.25">
      <c r="A35" s="122"/>
      <c r="B35" s="47" t="s">
        <v>46</v>
      </c>
      <c r="C35" s="86">
        <v>2</v>
      </c>
      <c r="D35" s="85">
        <v>1</v>
      </c>
      <c r="E35" s="85">
        <v>1</v>
      </c>
      <c r="F35" s="85"/>
      <c r="G35" s="85"/>
      <c r="H35" s="85">
        <v>1</v>
      </c>
    </row>
    <row r="36" spans="1:8" s="80" customFormat="1" ht="28.05" customHeight="1" x14ac:dyDescent="0.25">
      <c r="A36" s="122"/>
      <c r="B36" s="47" t="s">
        <v>47</v>
      </c>
      <c r="C36" s="85">
        <v>1</v>
      </c>
      <c r="D36" s="85">
        <v>1</v>
      </c>
      <c r="E36" s="85"/>
      <c r="F36" s="85">
        <v>1</v>
      </c>
      <c r="G36" s="85"/>
      <c r="H36" s="85">
        <v>0</v>
      </c>
    </row>
    <row r="37" spans="1:8" s="80" customFormat="1" ht="28.05" customHeight="1" x14ac:dyDescent="0.25">
      <c r="A37" s="122"/>
      <c r="B37" s="47" t="s">
        <v>48</v>
      </c>
      <c r="C37" s="86">
        <v>2</v>
      </c>
      <c r="D37" s="85"/>
      <c r="E37" s="85"/>
      <c r="F37" s="85"/>
      <c r="G37" s="85"/>
      <c r="H37" s="85">
        <v>2</v>
      </c>
    </row>
    <row r="38" spans="1:8" s="80" customFormat="1" ht="28.05" customHeight="1" x14ac:dyDescent="0.25">
      <c r="A38" s="122" t="s">
        <v>49</v>
      </c>
      <c r="B38" s="47" t="s">
        <v>50</v>
      </c>
      <c r="C38" s="85">
        <v>1</v>
      </c>
      <c r="D38" s="85">
        <v>1</v>
      </c>
      <c r="E38" s="85"/>
      <c r="F38" s="85">
        <v>1</v>
      </c>
      <c r="G38" s="85"/>
      <c r="H38" s="85">
        <v>0</v>
      </c>
    </row>
    <row r="39" spans="1:8" s="80" customFormat="1" ht="28.05" customHeight="1" x14ac:dyDescent="0.25">
      <c r="A39" s="122"/>
      <c r="B39" s="47" t="s">
        <v>51</v>
      </c>
      <c r="C39" s="86">
        <v>2</v>
      </c>
      <c r="D39" s="85"/>
      <c r="E39" s="85"/>
      <c r="F39" s="85"/>
      <c r="G39" s="85"/>
      <c r="H39" s="85">
        <v>2</v>
      </c>
    </row>
    <row r="40" spans="1:8" s="80" customFormat="1" ht="28.05" customHeight="1" x14ac:dyDescent="0.25">
      <c r="A40" s="122"/>
      <c r="B40" s="47" t="s">
        <v>52</v>
      </c>
      <c r="C40" s="87">
        <v>3</v>
      </c>
      <c r="D40" s="85">
        <v>1</v>
      </c>
      <c r="E40" s="85">
        <v>1</v>
      </c>
      <c r="F40" s="85"/>
      <c r="G40" s="85"/>
      <c r="H40" s="85">
        <v>2</v>
      </c>
    </row>
    <row r="41" spans="1:8" s="80" customFormat="1" ht="28.05" customHeight="1" x14ac:dyDescent="0.25">
      <c r="A41" s="122"/>
      <c r="B41" s="47" t="s">
        <v>53</v>
      </c>
      <c r="C41" s="86">
        <v>5</v>
      </c>
      <c r="D41" s="85">
        <v>3</v>
      </c>
      <c r="E41" s="85">
        <v>3</v>
      </c>
      <c r="F41" s="85"/>
      <c r="G41" s="85"/>
      <c r="H41" s="85">
        <v>2</v>
      </c>
    </row>
    <row r="42" spans="1:8" s="80" customFormat="1" ht="28.05" customHeight="1" x14ac:dyDescent="0.25">
      <c r="A42" s="122"/>
      <c r="B42" s="47" t="s">
        <v>54</v>
      </c>
      <c r="C42" s="87">
        <v>3</v>
      </c>
      <c r="D42" s="85">
        <v>1</v>
      </c>
      <c r="E42" s="85">
        <v>1</v>
      </c>
      <c r="F42" s="85"/>
      <c r="G42" s="85"/>
      <c r="H42" s="85">
        <v>2</v>
      </c>
    </row>
    <row r="43" spans="1:8" s="80" customFormat="1" ht="28.05" customHeight="1" x14ac:dyDescent="0.25">
      <c r="A43" s="122" t="s">
        <v>55</v>
      </c>
      <c r="B43" s="47" t="s">
        <v>56</v>
      </c>
      <c r="C43" s="85">
        <v>1</v>
      </c>
      <c r="D43" s="85">
        <v>1</v>
      </c>
      <c r="E43" s="85"/>
      <c r="F43" s="85">
        <v>1</v>
      </c>
      <c r="G43" s="85"/>
      <c r="H43" s="85">
        <v>0</v>
      </c>
    </row>
    <row r="44" spans="1:8" s="80" customFormat="1" ht="28.05" customHeight="1" x14ac:dyDescent="0.25">
      <c r="A44" s="122"/>
      <c r="B44" s="47" t="s">
        <v>57</v>
      </c>
      <c r="C44" s="87">
        <v>3</v>
      </c>
      <c r="D44" s="85"/>
      <c r="E44" s="85"/>
      <c r="F44" s="85"/>
      <c r="G44" s="85"/>
      <c r="H44" s="85">
        <v>3</v>
      </c>
    </row>
    <row r="45" spans="1:8" s="80" customFormat="1" ht="28.05" customHeight="1" x14ac:dyDescent="0.25">
      <c r="A45" s="122"/>
      <c r="B45" s="47" t="s">
        <v>58</v>
      </c>
      <c r="C45" s="86">
        <v>1</v>
      </c>
      <c r="D45" s="85">
        <v>1</v>
      </c>
      <c r="E45" s="85">
        <v>1</v>
      </c>
      <c r="F45" s="85"/>
      <c r="G45" s="85"/>
      <c r="H45" s="85">
        <v>0</v>
      </c>
    </row>
    <row r="46" spans="1:8" s="80" customFormat="1" ht="28.05" customHeight="1" x14ac:dyDescent="0.25">
      <c r="A46" s="122"/>
      <c r="B46" s="47" t="s">
        <v>59</v>
      </c>
      <c r="C46" s="86">
        <v>1</v>
      </c>
      <c r="D46" s="85">
        <v>1</v>
      </c>
      <c r="E46" s="85">
        <v>1</v>
      </c>
      <c r="F46" s="85"/>
      <c r="G46" s="85"/>
      <c r="H46" s="85">
        <v>0</v>
      </c>
    </row>
    <row r="47" spans="1:8" s="80" customFormat="1" ht="28.05" customHeight="1" x14ac:dyDescent="0.25">
      <c r="A47" s="122"/>
      <c r="B47" s="90" t="s">
        <v>60</v>
      </c>
      <c r="C47" s="86">
        <v>1</v>
      </c>
      <c r="D47" s="85">
        <v>1</v>
      </c>
      <c r="E47" s="85">
        <v>1</v>
      </c>
      <c r="F47" s="85"/>
      <c r="G47" s="85"/>
      <c r="H47" s="85">
        <v>0</v>
      </c>
    </row>
    <row r="48" spans="1:8" s="80" customFormat="1" ht="28.05" customHeight="1" x14ac:dyDescent="0.25">
      <c r="A48" s="122"/>
      <c r="B48" s="47" t="s">
        <v>61</v>
      </c>
      <c r="C48" s="85">
        <v>1</v>
      </c>
      <c r="D48" s="85">
        <v>1</v>
      </c>
      <c r="E48" s="85"/>
      <c r="F48" s="85">
        <v>1</v>
      </c>
      <c r="G48" s="85"/>
      <c r="H48" s="85">
        <v>0</v>
      </c>
    </row>
    <row r="49" spans="1:8" s="80" customFormat="1" ht="28.05" customHeight="1" x14ac:dyDescent="0.25">
      <c r="A49" s="122"/>
      <c r="B49" s="47" t="s">
        <v>62</v>
      </c>
      <c r="C49" s="86">
        <v>2</v>
      </c>
      <c r="D49" s="85"/>
      <c r="E49" s="85"/>
      <c r="F49" s="85"/>
      <c r="G49" s="85"/>
      <c r="H49" s="85">
        <v>2</v>
      </c>
    </row>
    <row r="50" spans="1:8" s="80" customFormat="1" ht="40.049999999999997" customHeight="1" x14ac:dyDescent="0.25">
      <c r="A50" s="122" t="s">
        <v>63</v>
      </c>
      <c r="B50" s="47" t="s">
        <v>64</v>
      </c>
      <c r="C50" s="85">
        <v>1</v>
      </c>
      <c r="D50" s="85">
        <v>1</v>
      </c>
      <c r="E50" s="85"/>
      <c r="F50" s="85">
        <v>1</v>
      </c>
      <c r="G50" s="85"/>
      <c r="H50" s="85">
        <v>0</v>
      </c>
    </row>
    <row r="51" spans="1:8" s="80" customFormat="1" ht="28.05" customHeight="1" x14ac:dyDescent="0.25">
      <c r="A51" s="122"/>
      <c r="B51" s="47" t="s">
        <v>15</v>
      </c>
      <c r="C51" s="86">
        <v>1</v>
      </c>
      <c r="D51" s="85"/>
      <c r="E51" s="85"/>
      <c r="F51" s="85"/>
      <c r="G51" s="85"/>
      <c r="H51" s="85">
        <v>1</v>
      </c>
    </row>
    <row r="52" spans="1:8" s="80" customFormat="1" ht="28.05" customHeight="1" x14ac:dyDescent="0.25">
      <c r="A52" s="122"/>
      <c r="B52" s="89" t="s">
        <v>65</v>
      </c>
      <c r="C52" s="87">
        <v>3</v>
      </c>
      <c r="D52" s="85">
        <v>2</v>
      </c>
      <c r="E52" s="85">
        <v>2</v>
      </c>
      <c r="F52" s="85"/>
      <c r="G52" s="85"/>
      <c r="H52" s="85">
        <v>1</v>
      </c>
    </row>
    <row r="53" spans="1:8" s="80" customFormat="1" ht="28.05" customHeight="1" x14ac:dyDescent="0.25">
      <c r="A53" s="122"/>
      <c r="B53" s="91" t="s">
        <v>66</v>
      </c>
      <c r="C53" s="86">
        <v>2</v>
      </c>
      <c r="D53" s="85">
        <v>1</v>
      </c>
      <c r="E53" s="85">
        <v>1</v>
      </c>
      <c r="F53" s="85"/>
      <c r="G53" s="85"/>
      <c r="H53" s="85">
        <v>1</v>
      </c>
    </row>
    <row r="54" spans="1:8" s="80" customFormat="1" ht="28.05" customHeight="1" x14ac:dyDescent="0.25">
      <c r="A54" s="122"/>
      <c r="B54" s="47" t="s">
        <v>67</v>
      </c>
      <c r="C54" s="87">
        <v>4</v>
      </c>
      <c r="D54" s="85">
        <v>1</v>
      </c>
      <c r="E54" s="85">
        <v>1</v>
      </c>
      <c r="F54" s="85"/>
      <c r="G54" s="85"/>
      <c r="H54" s="85">
        <v>3</v>
      </c>
    </row>
    <row r="55" spans="1:8" s="80" customFormat="1" ht="28.05" customHeight="1" x14ac:dyDescent="0.25">
      <c r="A55" s="122"/>
      <c r="B55" s="47" t="s">
        <v>68</v>
      </c>
      <c r="C55" s="86">
        <v>4</v>
      </c>
      <c r="D55" s="85">
        <v>2</v>
      </c>
      <c r="E55" s="85">
        <v>2</v>
      </c>
      <c r="F55" s="85"/>
      <c r="G55" s="85"/>
      <c r="H55" s="85">
        <v>2</v>
      </c>
    </row>
    <row r="56" spans="1:8" s="80" customFormat="1" ht="28.05" customHeight="1" x14ac:dyDescent="0.25">
      <c r="A56" s="122" t="s">
        <v>69</v>
      </c>
      <c r="B56" s="47" t="s">
        <v>15</v>
      </c>
      <c r="C56" s="87">
        <v>2</v>
      </c>
      <c r="D56" s="85"/>
      <c r="E56" s="85"/>
      <c r="F56" s="85"/>
      <c r="G56" s="85"/>
      <c r="H56" s="85">
        <v>2</v>
      </c>
    </row>
    <row r="57" spans="1:8" s="80" customFormat="1" ht="28.05" customHeight="1" x14ac:dyDescent="0.25">
      <c r="A57" s="122"/>
      <c r="B57" s="47" t="s">
        <v>70</v>
      </c>
      <c r="C57" s="86">
        <v>1</v>
      </c>
      <c r="D57" s="85">
        <v>1</v>
      </c>
      <c r="E57" s="85">
        <v>1</v>
      </c>
      <c r="F57" s="85"/>
      <c r="G57" s="85"/>
      <c r="H57" s="85">
        <v>0</v>
      </c>
    </row>
    <row r="58" spans="1:8" s="80" customFormat="1" ht="27.6" customHeight="1" x14ac:dyDescent="0.25">
      <c r="A58" s="122"/>
      <c r="B58" s="47" t="s">
        <v>71</v>
      </c>
      <c r="C58" s="86">
        <v>3</v>
      </c>
      <c r="D58" s="85">
        <v>1</v>
      </c>
      <c r="E58" s="85">
        <v>1</v>
      </c>
      <c r="F58" s="85"/>
      <c r="G58" s="85"/>
      <c r="H58" s="85">
        <v>2</v>
      </c>
    </row>
    <row r="59" spans="1:8" s="80" customFormat="1" ht="29.1" customHeight="1" x14ac:dyDescent="0.25">
      <c r="A59" s="122"/>
      <c r="B59" s="47" t="s">
        <v>72</v>
      </c>
      <c r="C59" s="85">
        <v>1</v>
      </c>
      <c r="D59" s="85">
        <v>1</v>
      </c>
      <c r="E59" s="85"/>
      <c r="F59" s="85">
        <v>1</v>
      </c>
      <c r="G59" s="85"/>
      <c r="H59" s="85">
        <v>0</v>
      </c>
    </row>
    <row r="60" spans="1:8" s="80" customFormat="1" ht="29.1" customHeight="1" x14ac:dyDescent="0.25">
      <c r="A60" s="122"/>
      <c r="B60" s="47" t="s">
        <v>73</v>
      </c>
      <c r="C60" s="86">
        <v>2</v>
      </c>
      <c r="D60" s="85"/>
      <c r="E60" s="85"/>
      <c r="F60" s="85"/>
      <c r="G60" s="85"/>
      <c r="H60" s="85">
        <v>2</v>
      </c>
    </row>
    <row r="61" spans="1:8" s="80" customFormat="1" ht="29.1" customHeight="1" x14ac:dyDescent="0.25">
      <c r="A61" s="122"/>
      <c r="B61" s="47" t="s">
        <v>74</v>
      </c>
      <c r="C61" s="87">
        <v>2</v>
      </c>
      <c r="D61" s="85">
        <v>1</v>
      </c>
      <c r="E61" s="85">
        <v>1</v>
      </c>
      <c r="F61" s="85"/>
      <c r="G61" s="85"/>
      <c r="H61" s="85">
        <v>1</v>
      </c>
    </row>
    <row r="62" spans="1:8" s="80" customFormat="1" ht="29.1" customHeight="1" x14ac:dyDescent="0.25">
      <c r="A62" s="122"/>
      <c r="B62" s="47" t="s">
        <v>75</v>
      </c>
      <c r="C62" s="87">
        <v>2</v>
      </c>
      <c r="D62" s="85" t="s">
        <v>125</v>
      </c>
      <c r="E62" s="85"/>
      <c r="F62" s="85"/>
      <c r="G62" s="85"/>
      <c r="H62" s="85">
        <v>2</v>
      </c>
    </row>
    <row r="63" spans="1:8" s="80" customFormat="1" ht="33" customHeight="1" x14ac:dyDescent="0.25">
      <c r="A63" s="122" t="s">
        <v>76</v>
      </c>
      <c r="B63" s="90" t="s">
        <v>15</v>
      </c>
      <c r="C63" s="86">
        <v>1</v>
      </c>
      <c r="D63" s="85"/>
      <c r="E63" s="85"/>
      <c r="F63" s="85"/>
      <c r="G63" s="85"/>
      <c r="H63" s="85">
        <v>1</v>
      </c>
    </row>
    <row r="64" spans="1:8" s="80" customFormat="1" ht="33" customHeight="1" x14ac:dyDescent="0.25">
      <c r="A64" s="122"/>
      <c r="B64" s="47" t="s">
        <v>77</v>
      </c>
      <c r="C64" s="86">
        <v>1</v>
      </c>
      <c r="D64" s="85">
        <v>1</v>
      </c>
      <c r="E64" s="85">
        <v>1</v>
      </c>
      <c r="F64" s="85"/>
      <c r="G64" s="85"/>
      <c r="H64" s="85">
        <v>0</v>
      </c>
    </row>
    <row r="65" spans="1:8" s="80" customFormat="1" ht="33" customHeight="1" x14ac:dyDescent="0.25">
      <c r="A65" s="122"/>
      <c r="B65" s="47" t="s">
        <v>78</v>
      </c>
      <c r="C65" s="87">
        <v>3</v>
      </c>
      <c r="D65" s="85">
        <v>1</v>
      </c>
      <c r="E65" s="85">
        <v>1</v>
      </c>
      <c r="F65" s="85"/>
      <c r="G65" s="85"/>
      <c r="H65" s="85">
        <v>2</v>
      </c>
    </row>
    <row r="66" spans="1:8" s="80" customFormat="1" ht="33" customHeight="1" x14ac:dyDescent="0.25">
      <c r="A66" s="122"/>
      <c r="B66" s="47" t="s">
        <v>79</v>
      </c>
      <c r="C66" s="86">
        <v>3</v>
      </c>
      <c r="D66" s="85">
        <v>2</v>
      </c>
      <c r="E66" s="85">
        <v>2</v>
      </c>
      <c r="F66" s="85"/>
      <c r="G66" s="85"/>
      <c r="H66" s="85">
        <v>1</v>
      </c>
    </row>
    <row r="67" spans="1:8" s="80" customFormat="1" ht="33" customHeight="1" x14ac:dyDescent="0.25">
      <c r="A67" s="122"/>
      <c r="B67" s="47" t="s">
        <v>80</v>
      </c>
      <c r="C67" s="86">
        <v>4</v>
      </c>
      <c r="D67" s="85">
        <v>1</v>
      </c>
      <c r="E67" s="85">
        <v>1</v>
      </c>
      <c r="F67" s="85"/>
      <c r="G67" s="85"/>
      <c r="H67" s="85">
        <v>3</v>
      </c>
    </row>
    <row r="68" spans="1:8" s="80" customFormat="1" ht="33" customHeight="1" x14ac:dyDescent="0.25">
      <c r="A68" s="122"/>
      <c r="B68" s="47" t="s">
        <v>81</v>
      </c>
      <c r="C68" s="87">
        <v>2</v>
      </c>
      <c r="D68" s="85"/>
      <c r="E68" s="85"/>
      <c r="F68" s="85"/>
      <c r="G68" s="85"/>
      <c r="H68" s="85">
        <v>2</v>
      </c>
    </row>
    <row r="69" spans="1:8" s="80" customFormat="1" ht="29.1" customHeight="1" x14ac:dyDescent="0.25">
      <c r="A69" s="47" t="s">
        <v>82</v>
      </c>
      <c r="B69" s="47" t="s">
        <v>83</v>
      </c>
      <c r="C69" s="86">
        <v>8</v>
      </c>
      <c r="D69" s="85">
        <v>2</v>
      </c>
      <c r="E69" s="85">
        <v>2</v>
      </c>
      <c r="F69" s="85"/>
      <c r="G69" s="85"/>
      <c r="H69" s="85">
        <v>6</v>
      </c>
    </row>
    <row r="70" spans="1:8" s="80" customFormat="1" ht="36" customHeight="1" x14ac:dyDescent="0.25">
      <c r="A70" s="122" t="s">
        <v>84</v>
      </c>
      <c r="B70" s="47" t="s">
        <v>85</v>
      </c>
      <c r="C70" s="86">
        <v>2</v>
      </c>
      <c r="D70" s="85">
        <v>1</v>
      </c>
      <c r="E70" s="85">
        <v>1</v>
      </c>
      <c r="F70" s="85"/>
      <c r="G70" s="85"/>
      <c r="H70" s="85">
        <v>1</v>
      </c>
    </row>
    <row r="71" spans="1:8" s="80" customFormat="1" ht="29.1" customHeight="1" x14ac:dyDescent="0.25">
      <c r="A71" s="122"/>
      <c r="B71" s="90" t="s">
        <v>86</v>
      </c>
      <c r="C71" s="86">
        <v>1</v>
      </c>
      <c r="D71" s="85">
        <v>1</v>
      </c>
      <c r="E71" s="85">
        <v>1</v>
      </c>
      <c r="F71" s="85"/>
      <c r="G71" s="85"/>
      <c r="H71" s="85">
        <v>0</v>
      </c>
    </row>
    <row r="72" spans="1:8" s="80" customFormat="1" ht="46.5" customHeight="1" x14ac:dyDescent="0.25">
      <c r="A72" s="122" t="s">
        <v>87</v>
      </c>
      <c r="B72" s="47" t="s">
        <v>15</v>
      </c>
      <c r="C72" s="87">
        <v>3</v>
      </c>
      <c r="D72" s="85">
        <v>1</v>
      </c>
      <c r="E72" s="85">
        <v>1</v>
      </c>
      <c r="F72" s="85"/>
      <c r="G72" s="85"/>
      <c r="H72" s="85">
        <v>2</v>
      </c>
    </row>
    <row r="73" spans="1:8" s="80" customFormat="1" ht="28.05" customHeight="1" x14ac:dyDescent="0.25">
      <c r="A73" s="122"/>
      <c r="B73" s="47" t="s">
        <v>88</v>
      </c>
      <c r="C73" s="86">
        <v>1</v>
      </c>
      <c r="D73" s="85">
        <v>1</v>
      </c>
      <c r="E73" s="85">
        <v>1</v>
      </c>
      <c r="F73" s="85"/>
      <c r="G73" s="85"/>
      <c r="H73" s="85">
        <v>0</v>
      </c>
    </row>
    <row r="74" spans="1:8" s="80" customFormat="1" ht="28.05" customHeight="1" x14ac:dyDescent="0.25">
      <c r="A74" s="122"/>
      <c r="B74" s="47" t="s">
        <v>89</v>
      </c>
      <c r="C74" s="86">
        <v>1</v>
      </c>
      <c r="D74" s="85"/>
      <c r="E74" s="85"/>
      <c r="F74" s="85"/>
      <c r="G74" s="85"/>
      <c r="H74" s="85">
        <v>1</v>
      </c>
    </row>
    <row r="75" spans="1:8" s="80" customFormat="1" ht="28.05" customHeight="1" x14ac:dyDescent="0.25">
      <c r="A75" s="122"/>
      <c r="B75" s="47" t="s">
        <v>90</v>
      </c>
      <c r="C75" s="86">
        <v>2</v>
      </c>
      <c r="D75" s="85">
        <v>1</v>
      </c>
      <c r="E75" s="85">
        <v>1</v>
      </c>
      <c r="F75" s="85"/>
      <c r="G75" s="85"/>
      <c r="H75" s="85">
        <v>1</v>
      </c>
    </row>
    <row r="76" spans="1:8" s="80" customFormat="1" ht="51" customHeight="1" x14ac:dyDescent="0.25">
      <c r="A76" s="47" t="s">
        <v>91</v>
      </c>
      <c r="B76" s="47" t="s">
        <v>92</v>
      </c>
      <c r="C76" s="87">
        <v>2</v>
      </c>
      <c r="D76" s="85">
        <v>1</v>
      </c>
      <c r="E76" s="85">
        <v>1</v>
      </c>
      <c r="F76" s="85"/>
      <c r="G76" s="85"/>
      <c r="H76" s="85">
        <v>1</v>
      </c>
    </row>
    <row r="77" spans="1:8" s="80" customFormat="1" ht="28.05" customHeight="1" x14ac:dyDescent="0.25">
      <c r="A77" s="122" t="s">
        <v>93</v>
      </c>
      <c r="B77" s="47" t="s">
        <v>15</v>
      </c>
      <c r="C77" s="86">
        <v>1</v>
      </c>
      <c r="D77" s="85"/>
      <c r="E77" s="85"/>
      <c r="F77" s="85"/>
      <c r="G77" s="85"/>
      <c r="H77" s="85">
        <v>1</v>
      </c>
    </row>
    <row r="78" spans="1:8" s="80" customFormat="1" ht="40.049999999999997" customHeight="1" x14ac:dyDescent="0.25">
      <c r="A78" s="122"/>
      <c r="B78" s="47" t="s">
        <v>94</v>
      </c>
      <c r="C78" s="85">
        <v>1</v>
      </c>
      <c r="D78" s="85">
        <v>1</v>
      </c>
      <c r="E78" s="85"/>
      <c r="F78" s="85">
        <v>1</v>
      </c>
      <c r="G78" s="85"/>
      <c r="H78" s="85">
        <v>0</v>
      </c>
    </row>
    <row r="79" spans="1:8" s="80" customFormat="1" ht="28.05" customHeight="1" x14ac:dyDescent="0.25">
      <c r="A79" s="122"/>
      <c r="B79" s="90" t="s">
        <v>95</v>
      </c>
      <c r="C79" s="86">
        <v>2</v>
      </c>
      <c r="D79" s="85">
        <v>1</v>
      </c>
      <c r="E79" s="85">
        <v>1</v>
      </c>
      <c r="F79" s="85"/>
      <c r="G79" s="85"/>
      <c r="H79" s="85">
        <v>1</v>
      </c>
    </row>
    <row r="80" spans="1:8" s="80" customFormat="1" ht="28.05" customHeight="1" x14ac:dyDescent="0.25">
      <c r="A80" s="122"/>
      <c r="B80" s="47" t="s">
        <v>96</v>
      </c>
      <c r="C80" s="86">
        <v>2</v>
      </c>
      <c r="D80" s="85">
        <v>1</v>
      </c>
      <c r="E80" s="85">
        <v>1</v>
      </c>
      <c r="F80" s="85"/>
      <c r="G80" s="85"/>
      <c r="H80" s="85">
        <v>1</v>
      </c>
    </row>
    <row r="81" spans="1:8" s="80" customFormat="1" ht="28.05" customHeight="1" x14ac:dyDescent="0.25">
      <c r="A81" s="122"/>
      <c r="B81" s="47" t="s">
        <v>97</v>
      </c>
      <c r="C81" s="85">
        <v>1</v>
      </c>
      <c r="D81" s="85">
        <v>1</v>
      </c>
      <c r="E81" s="85"/>
      <c r="F81" s="85">
        <v>1</v>
      </c>
      <c r="G81" s="85"/>
      <c r="H81" s="85">
        <v>0</v>
      </c>
    </row>
    <row r="82" spans="1:8" s="80" customFormat="1" ht="28.05" customHeight="1" x14ac:dyDescent="0.25">
      <c r="A82" s="122"/>
      <c r="B82" s="47" t="s">
        <v>98</v>
      </c>
      <c r="C82" s="86">
        <v>2</v>
      </c>
      <c r="D82" s="85">
        <v>2</v>
      </c>
      <c r="E82" s="85"/>
      <c r="F82" s="85"/>
      <c r="G82" s="85">
        <v>2</v>
      </c>
      <c r="H82" s="85">
        <v>0</v>
      </c>
    </row>
    <row r="83" spans="1:8" s="80" customFormat="1" ht="28.05" customHeight="1" x14ac:dyDescent="0.25">
      <c r="A83" s="122" t="s">
        <v>99</v>
      </c>
      <c r="B83" s="47" t="s">
        <v>15</v>
      </c>
      <c r="C83" s="86">
        <v>1</v>
      </c>
      <c r="D83" s="85"/>
      <c r="E83" s="85"/>
      <c r="F83" s="85"/>
      <c r="G83" s="85"/>
      <c r="H83" s="85">
        <v>1</v>
      </c>
    </row>
    <row r="84" spans="1:8" s="80" customFormat="1" ht="28.05" customHeight="1" x14ac:dyDescent="0.25">
      <c r="A84" s="122"/>
      <c r="B84" s="47" t="s">
        <v>95</v>
      </c>
      <c r="C84" s="86">
        <v>2</v>
      </c>
      <c r="D84" s="85">
        <v>1</v>
      </c>
      <c r="E84" s="85">
        <v>1</v>
      </c>
      <c r="F84" s="85"/>
      <c r="G84" s="85"/>
      <c r="H84" s="85">
        <v>1</v>
      </c>
    </row>
    <row r="85" spans="1:8" s="80" customFormat="1" ht="28.05" customHeight="1" x14ac:dyDescent="0.25">
      <c r="A85" s="122"/>
      <c r="B85" s="47" t="s">
        <v>96</v>
      </c>
      <c r="C85" s="87">
        <v>3</v>
      </c>
      <c r="D85" s="85">
        <v>1</v>
      </c>
      <c r="E85" s="85">
        <v>1</v>
      </c>
      <c r="F85" s="85"/>
      <c r="G85" s="85"/>
      <c r="H85" s="85">
        <v>2</v>
      </c>
    </row>
    <row r="86" spans="1:8" s="80" customFormat="1" ht="28.05" customHeight="1" x14ac:dyDescent="0.25">
      <c r="A86" s="122"/>
      <c r="B86" s="47" t="s">
        <v>97</v>
      </c>
      <c r="C86" s="85">
        <v>1</v>
      </c>
      <c r="D86" s="85">
        <v>1</v>
      </c>
      <c r="E86" s="85"/>
      <c r="F86" s="85">
        <v>1</v>
      </c>
      <c r="G86" s="85"/>
      <c r="H86" s="85">
        <v>0</v>
      </c>
    </row>
    <row r="87" spans="1:8" s="80" customFormat="1" ht="28.05" customHeight="1" x14ac:dyDescent="0.25">
      <c r="A87" s="122"/>
      <c r="B87" s="47" t="s">
        <v>98</v>
      </c>
      <c r="C87" s="87">
        <v>3</v>
      </c>
      <c r="D87" s="85">
        <v>3</v>
      </c>
      <c r="E87" s="85"/>
      <c r="F87" s="85"/>
      <c r="G87" s="85">
        <v>3</v>
      </c>
      <c r="H87" s="85">
        <v>0</v>
      </c>
    </row>
    <row r="88" spans="1:8" s="80" customFormat="1" ht="40.049999999999997" customHeight="1" x14ac:dyDescent="0.25">
      <c r="A88" s="122" t="s">
        <v>100</v>
      </c>
      <c r="B88" s="47" t="s">
        <v>101</v>
      </c>
      <c r="C88" s="85">
        <v>1</v>
      </c>
      <c r="D88" s="85">
        <v>1</v>
      </c>
      <c r="E88" s="85"/>
      <c r="F88" s="85">
        <v>1</v>
      </c>
      <c r="G88" s="85"/>
      <c r="H88" s="85">
        <v>0</v>
      </c>
    </row>
    <row r="89" spans="1:8" s="80" customFormat="1" ht="29.55" customHeight="1" x14ac:dyDescent="0.25">
      <c r="A89" s="122"/>
      <c r="B89" s="47" t="s">
        <v>15</v>
      </c>
      <c r="C89" s="87">
        <v>2</v>
      </c>
      <c r="D89" s="85"/>
      <c r="E89" s="85"/>
      <c r="F89" s="85"/>
      <c r="G89" s="85"/>
      <c r="H89" s="85">
        <v>2</v>
      </c>
    </row>
    <row r="90" spans="1:8" s="80" customFormat="1" ht="29.55" customHeight="1" x14ac:dyDescent="0.25">
      <c r="A90" s="122"/>
      <c r="B90" s="47" t="s">
        <v>95</v>
      </c>
      <c r="C90" s="86">
        <v>2</v>
      </c>
      <c r="D90" s="85">
        <v>1</v>
      </c>
      <c r="E90" s="85">
        <v>1</v>
      </c>
      <c r="F90" s="85"/>
      <c r="G90" s="85"/>
      <c r="H90" s="85">
        <v>1</v>
      </c>
    </row>
    <row r="91" spans="1:8" s="80" customFormat="1" ht="29.55" customHeight="1" x14ac:dyDescent="0.25">
      <c r="A91" s="122"/>
      <c r="B91" s="47" t="s">
        <v>96</v>
      </c>
      <c r="C91" s="86">
        <v>3</v>
      </c>
      <c r="D91" s="85">
        <v>1</v>
      </c>
      <c r="E91" s="85">
        <v>1</v>
      </c>
      <c r="F91" s="85"/>
      <c r="G91" s="85"/>
      <c r="H91" s="85">
        <v>2</v>
      </c>
    </row>
    <row r="92" spans="1:8" s="80" customFormat="1" ht="29.55" customHeight="1" x14ac:dyDescent="0.25">
      <c r="A92" s="122"/>
      <c r="B92" s="47" t="s">
        <v>97</v>
      </c>
      <c r="C92" s="85">
        <v>1</v>
      </c>
      <c r="D92" s="85">
        <v>1</v>
      </c>
      <c r="E92" s="85"/>
      <c r="F92" s="85">
        <v>1</v>
      </c>
      <c r="G92" s="85"/>
      <c r="H92" s="85">
        <v>0</v>
      </c>
    </row>
    <row r="93" spans="1:8" s="80" customFormat="1" ht="29.55" customHeight="1" x14ac:dyDescent="0.25">
      <c r="A93" s="122"/>
      <c r="B93" s="47" t="s">
        <v>98</v>
      </c>
      <c r="C93" s="87">
        <v>5</v>
      </c>
      <c r="D93" s="85">
        <v>3</v>
      </c>
      <c r="E93" s="85"/>
      <c r="F93" s="85"/>
      <c r="G93" s="85">
        <v>3</v>
      </c>
      <c r="H93" s="85">
        <v>2</v>
      </c>
    </row>
    <row r="94" spans="1:8" s="80" customFormat="1" ht="29.55" customHeight="1" x14ac:dyDescent="0.25">
      <c r="A94" s="122" t="s">
        <v>102</v>
      </c>
      <c r="B94" s="47" t="s">
        <v>103</v>
      </c>
      <c r="C94" s="86">
        <v>1</v>
      </c>
      <c r="D94" s="85">
        <v>1</v>
      </c>
      <c r="E94" s="85">
        <v>1</v>
      </c>
      <c r="F94" s="85"/>
      <c r="G94" s="85"/>
      <c r="H94" s="85">
        <v>0</v>
      </c>
    </row>
    <row r="95" spans="1:8" s="80" customFormat="1" ht="29.55" customHeight="1" x14ac:dyDescent="0.25">
      <c r="A95" s="122"/>
      <c r="B95" s="47" t="s">
        <v>53</v>
      </c>
      <c r="C95" s="86">
        <v>1</v>
      </c>
      <c r="D95" s="85">
        <v>1</v>
      </c>
      <c r="E95" s="85">
        <v>1</v>
      </c>
      <c r="F95" s="85"/>
      <c r="G95" s="85"/>
      <c r="H95" s="85">
        <v>0</v>
      </c>
    </row>
    <row r="96" spans="1:8" s="80" customFormat="1" ht="29.55" customHeight="1" x14ac:dyDescent="0.25">
      <c r="A96" s="122"/>
      <c r="B96" s="47" t="s">
        <v>15</v>
      </c>
      <c r="C96" s="86">
        <v>1</v>
      </c>
      <c r="D96" s="85">
        <v>1</v>
      </c>
      <c r="E96" s="85">
        <v>1</v>
      </c>
      <c r="F96" s="85"/>
      <c r="G96" s="85"/>
      <c r="H96" s="85">
        <v>0</v>
      </c>
    </row>
    <row r="97" spans="1:8" s="80" customFormat="1" ht="40.049999999999997" customHeight="1" x14ac:dyDescent="0.25">
      <c r="A97" s="122"/>
      <c r="B97" s="47" t="s">
        <v>104</v>
      </c>
      <c r="C97" s="87">
        <v>3</v>
      </c>
      <c r="D97" s="85">
        <v>1</v>
      </c>
      <c r="E97" s="85">
        <v>1</v>
      </c>
      <c r="F97" s="85"/>
      <c r="G97" s="85"/>
      <c r="H97" s="85">
        <v>2</v>
      </c>
    </row>
    <row r="98" spans="1:8" s="80" customFormat="1" ht="29.55" customHeight="1" x14ac:dyDescent="0.25">
      <c r="A98" s="122"/>
      <c r="B98" s="47" t="s">
        <v>105</v>
      </c>
      <c r="C98" s="87">
        <v>2</v>
      </c>
      <c r="D98" s="85">
        <v>1</v>
      </c>
      <c r="E98" s="85">
        <v>1</v>
      </c>
      <c r="F98" s="85"/>
      <c r="G98" s="85"/>
      <c r="H98" s="85">
        <v>1</v>
      </c>
    </row>
    <row r="99" spans="1:8" s="80" customFormat="1" ht="29.55" customHeight="1" x14ac:dyDescent="0.25">
      <c r="A99" s="122"/>
      <c r="B99" s="47" t="s">
        <v>106</v>
      </c>
      <c r="C99" s="86">
        <v>1</v>
      </c>
      <c r="D99" s="85">
        <v>1</v>
      </c>
      <c r="E99" s="85">
        <v>1</v>
      </c>
      <c r="F99" s="85"/>
      <c r="G99" s="85"/>
      <c r="H99" s="85">
        <v>0</v>
      </c>
    </row>
    <row r="100" spans="1:8" s="80" customFormat="1" ht="29.55" customHeight="1" x14ac:dyDescent="0.25">
      <c r="A100" s="122"/>
      <c r="B100" s="47" t="s">
        <v>107</v>
      </c>
      <c r="C100" s="87">
        <v>2</v>
      </c>
      <c r="D100" s="85">
        <v>1</v>
      </c>
      <c r="E100" s="85">
        <v>1</v>
      </c>
      <c r="F100" s="85"/>
      <c r="G100" s="85"/>
      <c r="H100" s="85">
        <v>1</v>
      </c>
    </row>
    <row r="101" spans="1:8" s="80" customFormat="1" ht="29.55" customHeight="1" x14ac:dyDescent="0.25">
      <c r="A101" s="122"/>
      <c r="B101" s="47" t="s">
        <v>108</v>
      </c>
      <c r="C101" s="87">
        <v>3</v>
      </c>
      <c r="D101" s="85"/>
      <c r="E101" s="85"/>
      <c r="F101" s="85"/>
      <c r="G101" s="85"/>
      <c r="H101" s="85">
        <v>3</v>
      </c>
    </row>
    <row r="102" spans="1:8" s="80" customFormat="1" ht="29.55" customHeight="1" x14ac:dyDescent="0.25">
      <c r="A102" s="122" t="s">
        <v>109</v>
      </c>
      <c r="B102" s="47" t="s">
        <v>103</v>
      </c>
      <c r="C102" s="86">
        <v>1</v>
      </c>
      <c r="D102" s="85">
        <v>1</v>
      </c>
      <c r="E102" s="85">
        <v>1</v>
      </c>
      <c r="F102" s="85"/>
      <c r="G102" s="85"/>
      <c r="H102" s="85">
        <v>0</v>
      </c>
    </row>
    <row r="103" spans="1:8" s="80" customFormat="1" ht="29.55" customHeight="1" x14ac:dyDescent="0.25">
      <c r="A103" s="122"/>
      <c r="B103" s="47" t="s">
        <v>53</v>
      </c>
      <c r="C103" s="86">
        <v>1</v>
      </c>
      <c r="D103" s="85">
        <v>1</v>
      </c>
      <c r="E103" s="85">
        <v>1</v>
      </c>
      <c r="F103" s="85"/>
      <c r="G103" s="85"/>
      <c r="H103" s="85">
        <v>0</v>
      </c>
    </row>
    <row r="104" spans="1:8" s="80" customFormat="1" ht="29.55" customHeight="1" x14ac:dyDescent="0.25">
      <c r="A104" s="122"/>
      <c r="B104" s="47" t="s">
        <v>15</v>
      </c>
      <c r="C104" s="86">
        <v>1</v>
      </c>
      <c r="D104" s="85">
        <v>1</v>
      </c>
      <c r="E104" s="85">
        <v>1</v>
      </c>
      <c r="F104" s="85"/>
      <c r="G104" s="85"/>
      <c r="H104" s="85">
        <v>0</v>
      </c>
    </row>
    <row r="105" spans="1:8" s="80" customFormat="1" ht="40.049999999999997" customHeight="1" x14ac:dyDescent="0.25">
      <c r="A105" s="122"/>
      <c r="B105" s="47" t="s">
        <v>104</v>
      </c>
      <c r="C105" s="87">
        <v>3</v>
      </c>
      <c r="D105" s="85">
        <v>1</v>
      </c>
      <c r="E105" s="85">
        <v>1</v>
      </c>
      <c r="F105" s="85"/>
      <c r="G105" s="85"/>
      <c r="H105" s="85">
        <v>2</v>
      </c>
    </row>
    <row r="106" spans="1:8" s="80" customFormat="1" ht="29.55" customHeight="1" x14ac:dyDescent="0.25">
      <c r="A106" s="122"/>
      <c r="B106" s="47" t="s">
        <v>105</v>
      </c>
      <c r="C106" s="87">
        <v>2</v>
      </c>
      <c r="D106" s="85">
        <v>1</v>
      </c>
      <c r="E106" s="85">
        <v>1</v>
      </c>
      <c r="F106" s="85"/>
      <c r="G106" s="85"/>
      <c r="H106" s="85">
        <v>1</v>
      </c>
    </row>
    <row r="107" spans="1:8" s="80" customFormat="1" ht="29.55" customHeight="1" x14ac:dyDescent="0.25">
      <c r="A107" s="122"/>
      <c r="B107" s="47" t="s">
        <v>106</v>
      </c>
      <c r="C107" s="86">
        <v>1</v>
      </c>
      <c r="D107" s="85">
        <v>1</v>
      </c>
      <c r="E107" s="85">
        <v>1</v>
      </c>
      <c r="F107" s="85"/>
      <c r="G107" s="85"/>
      <c r="H107" s="85">
        <v>0</v>
      </c>
    </row>
    <row r="108" spans="1:8" s="80" customFormat="1" ht="29.55" customHeight="1" x14ac:dyDescent="0.25">
      <c r="A108" s="122"/>
      <c r="B108" s="47" t="s">
        <v>107</v>
      </c>
      <c r="C108" s="87">
        <v>2</v>
      </c>
      <c r="D108" s="85">
        <v>1</v>
      </c>
      <c r="E108" s="85">
        <v>1</v>
      </c>
      <c r="F108" s="85"/>
      <c r="G108" s="85"/>
      <c r="H108" s="85">
        <v>1</v>
      </c>
    </row>
    <row r="109" spans="1:8" s="80" customFormat="1" ht="29.55" customHeight="1" x14ac:dyDescent="0.25">
      <c r="A109" s="122"/>
      <c r="B109" s="47" t="s">
        <v>108</v>
      </c>
      <c r="C109" s="87">
        <v>3</v>
      </c>
      <c r="D109" s="85"/>
      <c r="E109" s="85"/>
      <c r="F109" s="85"/>
      <c r="G109" s="85"/>
      <c r="H109" s="85">
        <v>3</v>
      </c>
    </row>
    <row r="110" spans="1:8" s="80" customFormat="1" ht="29.55" customHeight="1" x14ac:dyDescent="0.25">
      <c r="A110" s="122" t="s">
        <v>110</v>
      </c>
      <c r="B110" s="47" t="s">
        <v>111</v>
      </c>
      <c r="C110" s="86">
        <v>0</v>
      </c>
      <c r="D110" s="85"/>
      <c r="E110" s="85"/>
      <c r="F110" s="85"/>
      <c r="G110" s="85"/>
      <c r="H110" s="85">
        <v>0</v>
      </c>
    </row>
    <row r="111" spans="1:8" s="80" customFormat="1" ht="29.55" customHeight="1" x14ac:dyDescent="0.25">
      <c r="A111" s="122"/>
      <c r="B111" s="47" t="s">
        <v>103</v>
      </c>
      <c r="C111" s="86">
        <v>1</v>
      </c>
      <c r="D111" s="85">
        <v>1</v>
      </c>
      <c r="E111" s="85">
        <v>1</v>
      </c>
      <c r="F111" s="85"/>
      <c r="G111" s="85"/>
      <c r="H111" s="85">
        <v>0</v>
      </c>
    </row>
    <row r="112" spans="1:8" s="80" customFormat="1" ht="28.05" customHeight="1" x14ac:dyDescent="0.25">
      <c r="A112" s="122"/>
      <c r="B112" s="47" t="s">
        <v>15</v>
      </c>
      <c r="C112" s="86">
        <v>1</v>
      </c>
      <c r="D112" s="85">
        <v>1</v>
      </c>
      <c r="E112" s="85">
        <v>1</v>
      </c>
      <c r="F112" s="85"/>
      <c r="G112" s="85"/>
      <c r="H112" s="85">
        <v>0</v>
      </c>
    </row>
    <row r="113" spans="1:8" s="80" customFormat="1" ht="28.05" customHeight="1" x14ac:dyDescent="0.25">
      <c r="A113" s="122"/>
      <c r="B113" s="47" t="s">
        <v>104</v>
      </c>
      <c r="C113" s="86">
        <v>2</v>
      </c>
      <c r="D113" s="85">
        <v>1</v>
      </c>
      <c r="E113" s="85">
        <v>1</v>
      </c>
      <c r="F113" s="85"/>
      <c r="G113" s="85"/>
      <c r="H113" s="85">
        <v>1</v>
      </c>
    </row>
    <row r="114" spans="1:8" s="80" customFormat="1" ht="28.05" customHeight="1" x14ac:dyDescent="0.25">
      <c r="A114" s="122"/>
      <c r="B114" s="47" t="s">
        <v>105</v>
      </c>
      <c r="C114" s="86">
        <v>1</v>
      </c>
      <c r="D114" s="85">
        <v>1</v>
      </c>
      <c r="E114" s="85">
        <v>1</v>
      </c>
      <c r="F114" s="85"/>
      <c r="G114" s="85"/>
      <c r="H114" s="85">
        <v>0</v>
      </c>
    </row>
    <row r="115" spans="1:8" s="80" customFormat="1" ht="28.05" customHeight="1" x14ac:dyDescent="0.25">
      <c r="A115" s="122"/>
      <c r="B115" s="47" t="s">
        <v>106</v>
      </c>
      <c r="C115" s="86">
        <v>1</v>
      </c>
      <c r="D115" s="85">
        <v>1</v>
      </c>
      <c r="E115" s="85">
        <v>1</v>
      </c>
      <c r="F115" s="85"/>
      <c r="G115" s="85"/>
      <c r="H115" s="85">
        <v>0</v>
      </c>
    </row>
    <row r="116" spans="1:8" s="80" customFormat="1" ht="28.05" customHeight="1" x14ac:dyDescent="0.25">
      <c r="A116" s="122"/>
      <c r="B116" s="47" t="s">
        <v>107</v>
      </c>
      <c r="C116" s="86">
        <v>1</v>
      </c>
      <c r="D116" s="85">
        <v>1</v>
      </c>
      <c r="E116" s="85">
        <v>1</v>
      </c>
      <c r="F116" s="85"/>
      <c r="G116" s="85"/>
      <c r="H116" s="85">
        <v>0</v>
      </c>
    </row>
    <row r="117" spans="1:8" s="80" customFormat="1" ht="28.05" customHeight="1" x14ac:dyDescent="0.25">
      <c r="A117" s="122"/>
      <c r="B117" s="47" t="s">
        <v>108</v>
      </c>
      <c r="C117" s="87">
        <v>1</v>
      </c>
      <c r="D117" s="85"/>
      <c r="E117" s="85"/>
      <c r="F117" s="85"/>
      <c r="G117" s="85"/>
      <c r="H117" s="85">
        <v>1</v>
      </c>
    </row>
    <row r="118" spans="1:8" s="80" customFormat="1" ht="28.05" customHeight="1" x14ac:dyDescent="0.25">
      <c r="A118" s="47" t="s">
        <v>112</v>
      </c>
      <c r="B118" s="47" t="s">
        <v>113</v>
      </c>
      <c r="C118" s="86">
        <v>2</v>
      </c>
      <c r="D118" s="85"/>
      <c r="E118" s="85"/>
      <c r="F118" s="85"/>
      <c r="G118" s="85"/>
      <c r="H118" s="85">
        <v>2</v>
      </c>
    </row>
    <row r="119" spans="1:8" s="80" customFormat="1" ht="28.05" customHeight="1" x14ac:dyDescent="0.25">
      <c r="A119" s="123" t="s">
        <v>114</v>
      </c>
      <c r="B119" s="123"/>
      <c r="C119" s="92">
        <f t="shared" ref="C119:G119" si="0">SUM(C2:C118)</f>
        <v>219</v>
      </c>
      <c r="D119" s="92">
        <f t="shared" si="0"/>
        <v>107</v>
      </c>
      <c r="E119" s="92">
        <f t="shared" si="0"/>
        <v>76</v>
      </c>
      <c r="F119" s="92">
        <f t="shared" si="0"/>
        <v>20</v>
      </c>
      <c r="G119" s="92">
        <f t="shared" si="0"/>
        <v>11</v>
      </c>
      <c r="H119" s="92"/>
    </row>
  </sheetData>
  <mergeCells count="19">
    <mergeCell ref="A88:A93"/>
    <mergeCell ref="A94:A101"/>
    <mergeCell ref="A102:A109"/>
    <mergeCell ref="A110:A117"/>
    <mergeCell ref="A119:B119"/>
    <mergeCell ref="A2:A11"/>
    <mergeCell ref="A12:A15"/>
    <mergeCell ref="A16:A23"/>
    <mergeCell ref="A24:A29"/>
    <mergeCell ref="A30:A37"/>
    <mergeCell ref="A70:A71"/>
    <mergeCell ref="A72:A75"/>
    <mergeCell ref="A77:A82"/>
    <mergeCell ref="A83:A87"/>
    <mergeCell ref="A38:A42"/>
    <mergeCell ref="A43:A49"/>
    <mergeCell ref="A50:A55"/>
    <mergeCell ref="A56:A62"/>
    <mergeCell ref="A63:A68"/>
  </mergeCells>
  <phoneticPr fontId="26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1"/>
  <sheetViews>
    <sheetView zoomScale="90" zoomScaleNormal="90" workbookViewId="0">
      <selection activeCell="D2" sqref="D2:F119"/>
    </sheetView>
  </sheetViews>
  <sheetFormatPr defaultColWidth="8.5546875" defaultRowHeight="15.6" x14ac:dyDescent="0.3"/>
  <cols>
    <col min="1" max="1" width="11.77734375" style="1" customWidth="1"/>
    <col min="2" max="2" width="10.109375" style="1" customWidth="1"/>
    <col min="3" max="8" width="7.77734375" style="1" customWidth="1"/>
    <col min="9" max="9" width="8.5546875" style="1" customWidth="1"/>
    <col min="10" max="10" width="10.21875" style="1" customWidth="1"/>
    <col min="11" max="11" width="12" style="1" customWidth="1"/>
    <col min="12" max="12" width="8.5546875" style="1" customWidth="1"/>
    <col min="13" max="13" width="22.77734375" style="1" customWidth="1"/>
    <col min="14" max="14" width="40.77734375" style="1" customWidth="1"/>
    <col min="15" max="15" width="14.77734375" style="1" customWidth="1"/>
    <col min="16" max="16" width="58.33203125" style="1" customWidth="1"/>
    <col min="17" max="16384" width="8.5546875" style="1"/>
  </cols>
  <sheetData>
    <row r="1" spans="1:16" x14ac:dyDescent="0.3">
      <c r="A1" s="129" t="s">
        <v>126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</row>
    <row r="2" spans="1:16" ht="20.100000000000001" customHeight="1" x14ac:dyDescent="0.3">
      <c r="A2" s="132" t="s">
        <v>1</v>
      </c>
      <c r="B2" s="127" t="s">
        <v>2</v>
      </c>
      <c r="C2" s="127" t="s">
        <v>7</v>
      </c>
      <c r="D2" s="127" t="s">
        <v>120</v>
      </c>
      <c r="E2" s="127" t="s">
        <v>121</v>
      </c>
      <c r="F2" s="127" t="s">
        <v>122</v>
      </c>
      <c r="G2" s="127" t="s">
        <v>123</v>
      </c>
      <c r="H2" s="127" t="s">
        <v>124</v>
      </c>
      <c r="I2" s="131" t="s">
        <v>127</v>
      </c>
      <c r="J2" s="131"/>
      <c r="K2" s="131"/>
      <c r="L2" s="131"/>
      <c r="M2" s="131"/>
      <c r="N2" s="131"/>
      <c r="O2" s="131"/>
      <c r="P2" s="134" t="s">
        <v>128</v>
      </c>
    </row>
    <row r="3" spans="1:16" ht="32.1" customHeight="1" x14ac:dyDescent="0.3">
      <c r="A3" s="133"/>
      <c r="B3" s="128"/>
      <c r="C3" s="128"/>
      <c r="D3" s="128"/>
      <c r="E3" s="128"/>
      <c r="F3" s="128"/>
      <c r="G3" s="128"/>
      <c r="H3" s="128"/>
      <c r="I3" s="9" t="s">
        <v>129</v>
      </c>
      <c r="J3" s="9" t="s">
        <v>130</v>
      </c>
      <c r="K3" s="76" t="s">
        <v>131</v>
      </c>
      <c r="L3" s="9" t="s">
        <v>132</v>
      </c>
      <c r="M3" s="76" t="s">
        <v>133</v>
      </c>
      <c r="N3" s="76" t="s">
        <v>134</v>
      </c>
      <c r="O3" s="76" t="s">
        <v>135</v>
      </c>
      <c r="P3" s="134"/>
    </row>
    <row r="4" spans="1:16" ht="55.05" customHeight="1" x14ac:dyDescent="0.3">
      <c r="A4" s="124" t="s">
        <v>12</v>
      </c>
      <c r="B4" s="47" t="s">
        <v>13</v>
      </c>
      <c r="C4" s="47">
        <v>1</v>
      </c>
      <c r="D4" s="47">
        <v>1</v>
      </c>
      <c r="E4" s="47"/>
      <c r="F4" s="47">
        <v>1</v>
      </c>
      <c r="G4" s="47"/>
      <c r="H4" s="47">
        <v>0</v>
      </c>
      <c r="I4" s="47" t="s">
        <v>136</v>
      </c>
      <c r="J4" s="47" t="s">
        <v>137</v>
      </c>
      <c r="K4" s="47" t="s">
        <v>138</v>
      </c>
      <c r="L4" s="47"/>
      <c r="M4" s="47"/>
      <c r="N4" s="47"/>
      <c r="O4" s="47"/>
      <c r="P4" s="77"/>
    </row>
    <row r="5" spans="1:16" ht="105" customHeight="1" x14ac:dyDescent="0.3">
      <c r="A5" s="125"/>
      <c r="B5" s="47" t="s">
        <v>14</v>
      </c>
      <c r="C5" s="47">
        <v>1</v>
      </c>
      <c r="D5" s="47">
        <v>1</v>
      </c>
      <c r="E5" s="47"/>
      <c r="F5" s="47">
        <v>1</v>
      </c>
      <c r="G5" s="47"/>
      <c r="H5" s="47">
        <v>0</v>
      </c>
      <c r="I5" s="47" t="s">
        <v>139</v>
      </c>
      <c r="J5" s="47" t="s">
        <v>137</v>
      </c>
      <c r="K5" s="47" t="s">
        <v>138</v>
      </c>
      <c r="L5" s="47" t="s">
        <v>140</v>
      </c>
      <c r="M5" s="47" t="s">
        <v>141</v>
      </c>
      <c r="N5" s="47" t="s">
        <v>142</v>
      </c>
      <c r="O5" s="47"/>
      <c r="P5" s="36" t="s">
        <v>143</v>
      </c>
    </row>
    <row r="6" spans="1:16" ht="55.05" customHeight="1" x14ac:dyDescent="0.3">
      <c r="A6" s="125"/>
      <c r="B6" s="47" t="s">
        <v>15</v>
      </c>
      <c r="C6" s="47">
        <v>1</v>
      </c>
      <c r="D6" s="47"/>
      <c r="E6" s="47"/>
      <c r="F6" s="47"/>
      <c r="G6" s="47"/>
      <c r="H6" s="47">
        <v>1</v>
      </c>
      <c r="I6" s="47" t="s">
        <v>139</v>
      </c>
      <c r="J6" s="47" t="s">
        <v>137</v>
      </c>
      <c r="K6" s="47" t="s">
        <v>144</v>
      </c>
      <c r="L6" s="47" t="s">
        <v>138</v>
      </c>
      <c r="M6" s="47" t="s">
        <v>145</v>
      </c>
      <c r="N6" s="47" t="s">
        <v>142</v>
      </c>
      <c r="O6" s="47"/>
      <c r="P6" s="78" t="s">
        <v>146</v>
      </c>
    </row>
    <row r="7" spans="1:16" ht="55.05" customHeight="1" x14ac:dyDescent="0.3">
      <c r="A7" s="125"/>
      <c r="B7" s="47" t="s">
        <v>16</v>
      </c>
      <c r="C7" s="47">
        <v>5</v>
      </c>
      <c r="D7" s="47">
        <v>2</v>
      </c>
      <c r="E7" s="47">
        <v>2</v>
      </c>
      <c r="F7" s="47"/>
      <c r="G7" s="47"/>
      <c r="H7" s="47">
        <v>3</v>
      </c>
      <c r="I7" s="47" t="s">
        <v>139</v>
      </c>
      <c r="J7" s="47" t="s">
        <v>137</v>
      </c>
      <c r="K7" s="47" t="s">
        <v>147</v>
      </c>
      <c r="L7" s="47" t="s">
        <v>138</v>
      </c>
      <c r="M7" s="47" t="s">
        <v>148</v>
      </c>
      <c r="N7" s="47" t="s">
        <v>149</v>
      </c>
      <c r="O7" s="47"/>
      <c r="P7" s="78" t="s">
        <v>150</v>
      </c>
    </row>
    <row r="8" spans="1:16" ht="55.05" customHeight="1" x14ac:dyDescent="0.3">
      <c r="A8" s="125"/>
      <c r="B8" s="47" t="s">
        <v>17</v>
      </c>
      <c r="C8" s="47">
        <v>1</v>
      </c>
      <c r="D8" s="47">
        <v>1</v>
      </c>
      <c r="E8" s="47">
        <v>1</v>
      </c>
      <c r="F8" s="47"/>
      <c r="G8" s="47"/>
      <c r="H8" s="47">
        <v>0</v>
      </c>
      <c r="I8" s="47" t="s">
        <v>139</v>
      </c>
      <c r="J8" s="47" t="s">
        <v>137</v>
      </c>
      <c r="K8" s="47" t="s">
        <v>151</v>
      </c>
      <c r="L8" s="47" t="s">
        <v>140</v>
      </c>
      <c r="M8" s="47" t="s">
        <v>152</v>
      </c>
      <c r="N8" s="47"/>
      <c r="O8" s="47"/>
      <c r="P8" s="78" t="s">
        <v>153</v>
      </c>
    </row>
    <row r="9" spans="1:16" ht="55.05" customHeight="1" x14ac:dyDescent="0.3">
      <c r="A9" s="125"/>
      <c r="B9" s="47" t="s">
        <v>18</v>
      </c>
      <c r="C9" s="47">
        <v>3</v>
      </c>
      <c r="D9" s="47">
        <v>2</v>
      </c>
      <c r="E9" s="47">
        <v>2</v>
      </c>
      <c r="F9" s="47"/>
      <c r="G9" s="47"/>
      <c r="H9" s="47">
        <v>1</v>
      </c>
      <c r="I9" s="47" t="s">
        <v>139</v>
      </c>
      <c r="J9" s="47" t="s">
        <v>137</v>
      </c>
      <c r="K9" s="47" t="s">
        <v>154</v>
      </c>
      <c r="L9" s="47" t="s">
        <v>138</v>
      </c>
      <c r="M9" s="47" t="s">
        <v>155</v>
      </c>
      <c r="N9" s="47" t="s">
        <v>156</v>
      </c>
      <c r="O9" s="47"/>
      <c r="P9" s="78" t="s">
        <v>157</v>
      </c>
    </row>
    <row r="10" spans="1:16" ht="55.05" customHeight="1" x14ac:dyDescent="0.3">
      <c r="A10" s="125"/>
      <c r="B10" s="47" t="s">
        <v>19</v>
      </c>
      <c r="C10" s="47">
        <v>1</v>
      </c>
      <c r="D10" s="47">
        <v>1</v>
      </c>
      <c r="E10" s="47"/>
      <c r="F10" s="47">
        <v>1</v>
      </c>
      <c r="G10" s="47"/>
      <c r="H10" s="47">
        <v>0</v>
      </c>
      <c r="I10" s="47" t="s">
        <v>136</v>
      </c>
      <c r="J10" s="47" t="s">
        <v>137</v>
      </c>
      <c r="K10" s="47" t="s">
        <v>138</v>
      </c>
      <c r="L10" s="47"/>
      <c r="M10" s="47"/>
      <c r="N10" s="47"/>
      <c r="O10" s="47"/>
      <c r="P10" s="78"/>
    </row>
    <row r="11" spans="1:16" ht="89.25" customHeight="1" x14ac:dyDescent="0.3">
      <c r="A11" s="125"/>
      <c r="B11" s="47" t="s">
        <v>20</v>
      </c>
      <c r="C11" s="47">
        <v>1</v>
      </c>
      <c r="D11" s="47">
        <v>1</v>
      </c>
      <c r="E11" s="47"/>
      <c r="F11" s="47">
        <v>1</v>
      </c>
      <c r="G11" s="47"/>
      <c r="H11" s="47">
        <v>0</v>
      </c>
      <c r="I11" s="47" t="s">
        <v>139</v>
      </c>
      <c r="J11" s="47" t="s">
        <v>137</v>
      </c>
      <c r="K11" s="47" t="s">
        <v>158</v>
      </c>
      <c r="L11" s="47" t="s">
        <v>138</v>
      </c>
      <c r="M11" s="47" t="s">
        <v>159</v>
      </c>
      <c r="N11" s="47" t="s">
        <v>160</v>
      </c>
      <c r="O11" s="47"/>
      <c r="P11" s="78" t="s">
        <v>161</v>
      </c>
    </row>
    <row r="12" spans="1:16" ht="55.05" customHeight="1" x14ac:dyDescent="0.3">
      <c r="A12" s="125"/>
      <c r="B12" s="47" t="s">
        <v>21</v>
      </c>
      <c r="C12" s="47">
        <v>3</v>
      </c>
      <c r="D12" s="47">
        <v>2</v>
      </c>
      <c r="E12" s="47">
        <v>2</v>
      </c>
      <c r="F12" s="47"/>
      <c r="G12" s="47"/>
      <c r="H12" s="47">
        <v>1</v>
      </c>
      <c r="I12" s="47" t="s">
        <v>139</v>
      </c>
      <c r="J12" s="47" t="s">
        <v>137</v>
      </c>
      <c r="K12" s="47" t="s">
        <v>138</v>
      </c>
      <c r="L12" s="47" t="s">
        <v>138</v>
      </c>
      <c r="M12" s="47" t="s">
        <v>162</v>
      </c>
      <c r="N12" s="47"/>
      <c r="O12" s="47"/>
      <c r="P12" s="78" t="s">
        <v>163</v>
      </c>
    </row>
    <row r="13" spans="1:16" ht="55.05" customHeight="1" x14ac:dyDescent="0.3">
      <c r="A13" s="126"/>
      <c r="B13" s="47" t="s">
        <v>22</v>
      </c>
      <c r="C13" s="47">
        <v>1</v>
      </c>
      <c r="D13" s="47">
        <v>1</v>
      </c>
      <c r="E13" s="47">
        <v>1</v>
      </c>
      <c r="F13" s="47"/>
      <c r="G13" s="47"/>
      <c r="H13" s="47">
        <v>0</v>
      </c>
      <c r="I13" s="47" t="s">
        <v>139</v>
      </c>
      <c r="J13" s="47" t="s">
        <v>137</v>
      </c>
      <c r="K13" s="47" t="s">
        <v>138</v>
      </c>
      <c r="L13" s="47" t="s">
        <v>138</v>
      </c>
      <c r="M13" s="47"/>
      <c r="N13" s="47"/>
      <c r="O13" s="47"/>
      <c r="P13" s="78" t="s">
        <v>164</v>
      </c>
    </row>
    <row r="14" spans="1:16" ht="55.05" customHeight="1" x14ac:dyDescent="0.3">
      <c r="A14" s="124" t="s">
        <v>23</v>
      </c>
      <c r="B14" s="47" t="s">
        <v>15</v>
      </c>
      <c r="C14" s="47">
        <v>1</v>
      </c>
      <c r="D14" s="47"/>
      <c r="E14" s="47"/>
      <c r="F14" s="47"/>
      <c r="G14" s="47"/>
      <c r="H14" s="47">
        <v>1</v>
      </c>
      <c r="I14" s="47" t="s">
        <v>139</v>
      </c>
      <c r="J14" s="47" t="s">
        <v>137</v>
      </c>
      <c r="K14" s="47" t="s">
        <v>138</v>
      </c>
      <c r="L14" s="47" t="s">
        <v>138</v>
      </c>
      <c r="M14" s="47" t="s">
        <v>165</v>
      </c>
      <c r="N14" s="47"/>
      <c r="O14" s="47"/>
      <c r="P14" s="78" t="s">
        <v>166</v>
      </c>
    </row>
    <row r="15" spans="1:16" ht="55.05" customHeight="1" x14ac:dyDescent="0.3">
      <c r="A15" s="125"/>
      <c r="B15" s="47" t="s">
        <v>24</v>
      </c>
      <c r="C15" s="47">
        <v>2</v>
      </c>
      <c r="D15" s="47"/>
      <c r="E15" s="47"/>
      <c r="F15" s="47"/>
      <c r="G15" s="47"/>
      <c r="H15" s="47">
        <v>2</v>
      </c>
      <c r="I15" s="47" t="s">
        <v>139</v>
      </c>
      <c r="J15" s="47" t="s">
        <v>137</v>
      </c>
      <c r="K15" s="47" t="s">
        <v>167</v>
      </c>
      <c r="L15" s="47" t="s">
        <v>138</v>
      </c>
      <c r="M15" s="47" t="s">
        <v>168</v>
      </c>
      <c r="N15" s="47"/>
      <c r="O15" s="47"/>
      <c r="P15" s="78" t="s">
        <v>169</v>
      </c>
    </row>
    <row r="16" spans="1:16" ht="55.05" customHeight="1" x14ac:dyDescent="0.3">
      <c r="A16" s="125"/>
      <c r="B16" s="47" t="s">
        <v>25</v>
      </c>
      <c r="C16" s="47">
        <v>3</v>
      </c>
      <c r="D16" s="47">
        <v>2</v>
      </c>
      <c r="E16" s="47">
        <v>2</v>
      </c>
      <c r="F16" s="47"/>
      <c r="G16" s="47"/>
      <c r="H16" s="47">
        <v>1</v>
      </c>
      <c r="I16" s="47" t="s">
        <v>139</v>
      </c>
      <c r="J16" s="47" t="s">
        <v>137</v>
      </c>
      <c r="K16" s="47" t="s">
        <v>138</v>
      </c>
      <c r="L16" s="47" t="s">
        <v>138</v>
      </c>
      <c r="M16" s="47"/>
      <c r="N16" s="47" t="s">
        <v>170</v>
      </c>
      <c r="O16" s="47"/>
      <c r="P16" s="78" t="s">
        <v>171</v>
      </c>
    </row>
    <row r="17" spans="1:16" ht="55.05" customHeight="1" x14ac:dyDescent="0.3">
      <c r="A17" s="126"/>
      <c r="B17" s="47" t="s">
        <v>26</v>
      </c>
      <c r="C17" s="47">
        <v>2</v>
      </c>
      <c r="D17" s="47"/>
      <c r="E17" s="47"/>
      <c r="F17" s="47"/>
      <c r="G17" s="47"/>
      <c r="H17" s="47">
        <v>2</v>
      </c>
      <c r="I17" s="47" t="s">
        <v>139</v>
      </c>
      <c r="J17" s="47" t="s">
        <v>137</v>
      </c>
      <c r="K17" s="47" t="s">
        <v>138</v>
      </c>
      <c r="L17" s="47" t="s">
        <v>138</v>
      </c>
      <c r="M17" s="47"/>
      <c r="N17" s="47"/>
      <c r="O17" s="47"/>
      <c r="P17" s="78" t="s">
        <v>172</v>
      </c>
    </row>
    <row r="18" spans="1:16" ht="55.05" customHeight="1" x14ac:dyDescent="0.3">
      <c r="A18" s="124" t="s">
        <v>27</v>
      </c>
      <c r="B18" s="47" t="s">
        <v>15</v>
      </c>
      <c r="C18" s="47">
        <v>2</v>
      </c>
      <c r="D18" s="47"/>
      <c r="E18" s="47"/>
      <c r="F18" s="47"/>
      <c r="G18" s="47"/>
      <c r="H18" s="47">
        <v>2</v>
      </c>
      <c r="I18" s="47" t="s">
        <v>139</v>
      </c>
      <c r="J18" s="47" t="s">
        <v>137</v>
      </c>
      <c r="K18" s="47" t="s">
        <v>173</v>
      </c>
      <c r="L18" s="47" t="s">
        <v>138</v>
      </c>
      <c r="M18" s="47" t="s">
        <v>174</v>
      </c>
      <c r="N18" s="47"/>
      <c r="O18" s="47"/>
      <c r="P18" s="78" t="s">
        <v>175</v>
      </c>
    </row>
    <row r="19" spans="1:16" ht="55.05" customHeight="1" x14ac:dyDescent="0.3">
      <c r="A19" s="125"/>
      <c r="B19" s="47" t="s">
        <v>28</v>
      </c>
      <c r="C19" s="47">
        <v>1</v>
      </c>
      <c r="D19" s="47">
        <v>1</v>
      </c>
      <c r="E19" s="47"/>
      <c r="F19" s="47">
        <v>1</v>
      </c>
      <c r="G19" s="47"/>
      <c r="H19" s="47">
        <v>0</v>
      </c>
      <c r="I19" s="47" t="s">
        <v>136</v>
      </c>
      <c r="J19" s="47" t="s">
        <v>137</v>
      </c>
      <c r="K19" s="47" t="s">
        <v>138</v>
      </c>
      <c r="L19" s="47" t="s">
        <v>140</v>
      </c>
      <c r="M19" s="47"/>
      <c r="N19" s="47"/>
      <c r="O19" s="47"/>
      <c r="P19" s="78"/>
    </row>
    <row r="20" spans="1:16" ht="55.05" customHeight="1" x14ac:dyDescent="0.3">
      <c r="A20" s="125"/>
      <c r="B20" s="47" t="s">
        <v>29</v>
      </c>
      <c r="C20" s="47">
        <v>1</v>
      </c>
      <c r="D20" s="47">
        <v>1</v>
      </c>
      <c r="E20" s="47">
        <v>1</v>
      </c>
      <c r="F20" s="47"/>
      <c r="G20" s="47"/>
      <c r="H20" s="47">
        <v>0</v>
      </c>
      <c r="I20" s="47" t="s">
        <v>139</v>
      </c>
      <c r="J20" s="47" t="s">
        <v>137</v>
      </c>
      <c r="K20" s="47" t="s">
        <v>138</v>
      </c>
      <c r="L20" s="47" t="s">
        <v>140</v>
      </c>
      <c r="M20" s="47" t="s">
        <v>176</v>
      </c>
      <c r="N20" s="47" t="s">
        <v>177</v>
      </c>
      <c r="O20" s="47"/>
      <c r="P20" s="78" t="s">
        <v>178</v>
      </c>
    </row>
    <row r="21" spans="1:16" ht="55.05" customHeight="1" x14ac:dyDescent="0.3">
      <c r="A21" s="125"/>
      <c r="B21" s="47" t="s">
        <v>30</v>
      </c>
      <c r="C21" s="47">
        <v>1</v>
      </c>
      <c r="D21" s="47" t="s">
        <v>125</v>
      </c>
      <c r="E21" s="47"/>
      <c r="F21" s="47"/>
      <c r="G21" s="47"/>
      <c r="H21" s="47">
        <v>1</v>
      </c>
      <c r="I21" s="47" t="s">
        <v>139</v>
      </c>
      <c r="J21" s="47" t="s">
        <v>137</v>
      </c>
      <c r="K21" s="47" t="s">
        <v>138</v>
      </c>
      <c r="L21" s="47" t="s">
        <v>140</v>
      </c>
      <c r="M21" s="47" t="s">
        <v>179</v>
      </c>
      <c r="N21" s="47"/>
      <c r="O21" s="47"/>
      <c r="P21" s="78" t="s">
        <v>180</v>
      </c>
    </row>
    <row r="22" spans="1:16" ht="55.05" customHeight="1" x14ac:dyDescent="0.3">
      <c r="A22" s="125"/>
      <c r="B22" s="47" t="s">
        <v>31</v>
      </c>
      <c r="C22" s="47">
        <v>1</v>
      </c>
      <c r="D22" s="47">
        <v>1</v>
      </c>
      <c r="E22" s="47">
        <v>1</v>
      </c>
      <c r="F22" s="47"/>
      <c r="G22" s="47"/>
      <c r="H22" s="47">
        <v>0</v>
      </c>
      <c r="I22" s="47" t="s">
        <v>139</v>
      </c>
      <c r="J22" s="47" t="s">
        <v>137</v>
      </c>
      <c r="K22" s="47" t="s">
        <v>147</v>
      </c>
      <c r="L22" s="47" t="s">
        <v>138</v>
      </c>
      <c r="M22" s="47" t="s">
        <v>179</v>
      </c>
      <c r="N22" s="47"/>
      <c r="O22" s="47"/>
      <c r="P22" s="78" t="s">
        <v>181</v>
      </c>
    </row>
    <row r="23" spans="1:16" ht="55.05" customHeight="1" x14ac:dyDescent="0.3">
      <c r="A23" s="125"/>
      <c r="B23" s="47" t="s">
        <v>32</v>
      </c>
      <c r="C23" s="47">
        <v>1</v>
      </c>
      <c r="D23" s="47">
        <v>1</v>
      </c>
      <c r="E23" s="47">
        <v>1</v>
      </c>
      <c r="F23" s="47"/>
      <c r="G23" s="47"/>
      <c r="H23" s="47">
        <v>0</v>
      </c>
      <c r="I23" s="47" t="s">
        <v>139</v>
      </c>
      <c r="J23" s="47" t="s">
        <v>137</v>
      </c>
      <c r="K23" s="47" t="s">
        <v>147</v>
      </c>
      <c r="L23" s="47" t="s">
        <v>138</v>
      </c>
      <c r="M23" s="47" t="s">
        <v>182</v>
      </c>
      <c r="N23" s="47"/>
      <c r="O23" s="47"/>
      <c r="P23" s="78" t="s">
        <v>183</v>
      </c>
    </row>
    <row r="24" spans="1:16" ht="55.05" customHeight="1" x14ac:dyDescent="0.3">
      <c r="A24" s="125"/>
      <c r="B24" s="47" t="s">
        <v>33</v>
      </c>
      <c r="C24" s="47">
        <v>1</v>
      </c>
      <c r="D24" s="47">
        <v>1</v>
      </c>
      <c r="E24" s="47">
        <v>1</v>
      </c>
      <c r="F24" s="47"/>
      <c r="G24" s="47"/>
      <c r="H24" s="47">
        <v>0</v>
      </c>
      <c r="I24" s="47" t="s">
        <v>139</v>
      </c>
      <c r="J24" s="47" t="s">
        <v>137</v>
      </c>
      <c r="K24" s="47" t="s">
        <v>184</v>
      </c>
      <c r="L24" s="47" t="s">
        <v>138</v>
      </c>
      <c r="M24" s="47" t="s">
        <v>185</v>
      </c>
      <c r="N24" s="47"/>
      <c r="O24" s="47"/>
      <c r="P24" s="78" t="s">
        <v>186</v>
      </c>
    </row>
    <row r="25" spans="1:16" ht="55.05" customHeight="1" x14ac:dyDescent="0.3">
      <c r="A25" s="126"/>
      <c r="B25" s="47" t="s">
        <v>34</v>
      </c>
      <c r="C25" s="47">
        <v>3</v>
      </c>
      <c r="D25" s="47">
        <v>1</v>
      </c>
      <c r="E25" s="47">
        <v>1</v>
      </c>
      <c r="F25" s="47"/>
      <c r="G25" s="47"/>
      <c r="H25" s="47">
        <v>2</v>
      </c>
      <c r="I25" s="47" t="s">
        <v>139</v>
      </c>
      <c r="J25" s="47" t="s">
        <v>137</v>
      </c>
      <c r="K25" s="47" t="s">
        <v>187</v>
      </c>
      <c r="L25" s="47" t="s">
        <v>138</v>
      </c>
      <c r="M25" s="47" t="s">
        <v>188</v>
      </c>
      <c r="N25" s="47"/>
      <c r="O25" s="47" t="s">
        <v>189</v>
      </c>
      <c r="P25" s="78" t="s">
        <v>190</v>
      </c>
    </row>
    <row r="26" spans="1:16" ht="55.05" customHeight="1" x14ac:dyDescent="0.3">
      <c r="A26" s="124" t="s">
        <v>35</v>
      </c>
      <c r="B26" s="47" t="s">
        <v>15</v>
      </c>
      <c r="C26" s="47">
        <v>1</v>
      </c>
      <c r="D26" s="47"/>
      <c r="E26" s="47"/>
      <c r="F26" s="47"/>
      <c r="G26" s="47"/>
      <c r="H26" s="47">
        <v>1</v>
      </c>
      <c r="I26" s="47" t="s">
        <v>139</v>
      </c>
      <c r="J26" s="47" t="s">
        <v>137</v>
      </c>
      <c r="K26" s="47" t="s">
        <v>173</v>
      </c>
      <c r="L26" s="47" t="s">
        <v>140</v>
      </c>
      <c r="M26" s="47" t="s">
        <v>174</v>
      </c>
      <c r="N26" s="47"/>
      <c r="O26" s="47"/>
      <c r="P26" s="78" t="s">
        <v>191</v>
      </c>
    </row>
    <row r="27" spans="1:16" ht="55.05" customHeight="1" x14ac:dyDescent="0.3">
      <c r="A27" s="125"/>
      <c r="B27" s="47" t="s">
        <v>36</v>
      </c>
      <c r="C27" s="47">
        <v>1</v>
      </c>
      <c r="D27" s="47">
        <v>1</v>
      </c>
      <c r="E27" s="47"/>
      <c r="F27" s="47">
        <v>1</v>
      </c>
      <c r="G27" s="47"/>
      <c r="H27" s="47">
        <v>0</v>
      </c>
      <c r="I27" s="47" t="s">
        <v>136</v>
      </c>
      <c r="J27" s="47" t="s">
        <v>137</v>
      </c>
      <c r="K27" s="47" t="s">
        <v>138</v>
      </c>
      <c r="L27" s="47"/>
      <c r="M27" s="47"/>
      <c r="N27" s="47"/>
      <c r="O27" s="47"/>
      <c r="P27" s="78"/>
    </row>
    <row r="28" spans="1:16" ht="55.05" customHeight="1" x14ac:dyDescent="0.3">
      <c r="A28" s="125"/>
      <c r="B28" s="47" t="s">
        <v>37</v>
      </c>
      <c r="C28" s="47">
        <v>2</v>
      </c>
      <c r="D28" s="47">
        <v>1</v>
      </c>
      <c r="E28" s="47">
        <v>1</v>
      </c>
      <c r="F28" s="47"/>
      <c r="G28" s="47"/>
      <c r="H28" s="47">
        <v>1</v>
      </c>
      <c r="I28" s="47" t="s">
        <v>139</v>
      </c>
      <c r="J28" s="47" t="s">
        <v>137</v>
      </c>
      <c r="K28" s="47" t="s">
        <v>138</v>
      </c>
      <c r="L28" s="47" t="s">
        <v>138</v>
      </c>
      <c r="M28" s="47"/>
      <c r="N28" s="47"/>
      <c r="O28" s="47" t="s">
        <v>192</v>
      </c>
      <c r="P28" s="78" t="s">
        <v>193</v>
      </c>
    </row>
    <row r="29" spans="1:16" ht="55.05" customHeight="1" x14ac:dyDescent="0.3">
      <c r="A29" s="125"/>
      <c r="B29" s="47" t="s">
        <v>38</v>
      </c>
      <c r="C29" s="47">
        <v>6</v>
      </c>
      <c r="D29" s="47">
        <v>3</v>
      </c>
      <c r="E29" s="47">
        <v>0</v>
      </c>
      <c r="F29" s="47"/>
      <c r="G29" s="47">
        <v>3</v>
      </c>
      <c r="H29" s="47">
        <v>3</v>
      </c>
      <c r="I29" s="47" t="s">
        <v>139</v>
      </c>
      <c r="J29" s="47" t="s">
        <v>137</v>
      </c>
      <c r="K29" s="47" t="s">
        <v>138</v>
      </c>
      <c r="L29" s="47" t="s">
        <v>138</v>
      </c>
      <c r="M29" s="47" t="s">
        <v>194</v>
      </c>
      <c r="N29" s="47" t="s">
        <v>195</v>
      </c>
      <c r="O29" s="47"/>
      <c r="P29" s="78" t="s">
        <v>196</v>
      </c>
    </row>
    <row r="30" spans="1:16" ht="55.05" customHeight="1" x14ac:dyDescent="0.3">
      <c r="A30" s="125"/>
      <c r="B30" s="47" t="s">
        <v>39</v>
      </c>
      <c r="C30" s="47">
        <v>2</v>
      </c>
      <c r="D30" s="47">
        <v>1</v>
      </c>
      <c r="E30" s="47">
        <v>1</v>
      </c>
      <c r="F30" s="47"/>
      <c r="G30" s="47"/>
      <c r="H30" s="47">
        <v>1</v>
      </c>
      <c r="I30" s="47" t="s">
        <v>139</v>
      </c>
      <c r="J30" s="47" t="s">
        <v>137</v>
      </c>
      <c r="K30" s="47" t="s">
        <v>138</v>
      </c>
      <c r="L30" s="47" t="s">
        <v>138</v>
      </c>
      <c r="M30" s="47"/>
      <c r="N30" s="47"/>
      <c r="O30" s="47" t="s">
        <v>197</v>
      </c>
      <c r="P30" s="78" t="s">
        <v>198</v>
      </c>
    </row>
    <row r="31" spans="1:16" ht="55.05" customHeight="1" x14ac:dyDescent="0.3">
      <c r="A31" s="126"/>
      <c r="B31" s="47" t="s">
        <v>40</v>
      </c>
      <c r="C31" s="47">
        <v>2</v>
      </c>
      <c r="D31" s="47">
        <v>1</v>
      </c>
      <c r="E31" s="47">
        <v>1</v>
      </c>
      <c r="F31" s="47"/>
      <c r="G31" s="47"/>
      <c r="H31" s="47">
        <v>1</v>
      </c>
      <c r="I31" s="47" t="s">
        <v>139</v>
      </c>
      <c r="J31" s="47" t="s">
        <v>137</v>
      </c>
      <c r="K31" s="47" t="s">
        <v>138</v>
      </c>
      <c r="L31" s="47" t="s">
        <v>138</v>
      </c>
      <c r="M31" s="47" t="s">
        <v>199</v>
      </c>
      <c r="N31" s="47"/>
      <c r="O31" s="47" t="s">
        <v>197</v>
      </c>
      <c r="P31" s="78" t="s">
        <v>200</v>
      </c>
    </row>
    <row r="32" spans="1:16" ht="55.05" customHeight="1" x14ac:dyDescent="0.3">
      <c r="A32" s="124" t="s">
        <v>41</v>
      </c>
      <c r="B32" s="47" t="s">
        <v>42</v>
      </c>
      <c r="C32" s="47">
        <v>1</v>
      </c>
      <c r="D32" s="47">
        <v>1</v>
      </c>
      <c r="E32" s="47"/>
      <c r="F32" s="47">
        <v>1</v>
      </c>
      <c r="G32" s="47"/>
      <c r="H32" s="47">
        <v>0</v>
      </c>
      <c r="I32" s="47" t="s">
        <v>136</v>
      </c>
      <c r="J32" s="47" t="s">
        <v>137</v>
      </c>
      <c r="K32" s="47" t="s">
        <v>138</v>
      </c>
      <c r="L32" s="47"/>
      <c r="M32" s="47"/>
      <c r="N32" s="47"/>
      <c r="O32" s="47"/>
      <c r="P32" s="78"/>
    </row>
    <row r="33" spans="1:16" ht="55.05" customHeight="1" x14ac:dyDescent="0.3">
      <c r="A33" s="125"/>
      <c r="B33" s="47" t="s">
        <v>43</v>
      </c>
      <c r="C33" s="47">
        <v>1</v>
      </c>
      <c r="D33" s="47">
        <v>1</v>
      </c>
      <c r="E33" s="47"/>
      <c r="F33" s="47">
        <v>1</v>
      </c>
      <c r="G33" s="47"/>
      <c r="H33" s="47">
        <v>0</v>
      </c>
      <c r="I33" s="47" t="s">
        <v>136</v>
      </c>
      <c r="J33" s="47" t="s">
        <v>137</v>
      </c>
      <c r="K33" s="47" t="s">
        <v>138</v>
      </c>
      <c r="L33" s="47"/>
      <c r="M33" s="47"/>
      <c r="N33" s="47"/>
      <c r="O33" s="47"/>
      <c r="P33" s="78"/>
    </row>
    <row r="34" spans="1:16" ht="55.05" customHeight="1" x14ac:dyDescent="0.3">
      <c r="A34" s="125"/>
      <c r="B34" s="47" t="s">
        <v>15</v>
      </c>
      <c r="C34" s="47">
        <v>1</v>
      </c>
      <c r="D34" s="47"/>
      <c r="E34" s="47"/>
      <c r="F34" s="47"/>
      <c r="G34" s="47"/>
      <c r="H34" s="47">
        <v>1</v>
      </c>
      <c r="I34" s="47" t="s">
        <v>139</v>
      </c>
      <c r="J34" s="47" t="s">
        <v>137</v>
      </c>
      <c r="K34" s="47" t="s">
        <v>201</v>
      </c>
      <c r="L34" s="47" t="s">
        <v>138</v>
      </c>
      <c r="M34" s="47" t="s">
        <v>202</v>
      </c>
      <c r="N34" s="47"/>
      <c r="O34" s="47"/>
      <c r="P34" s="78" t="s">
        <v>203</v>
      </c>
    </row>
    <row r="35" spans="1:16" ht="55.05" customHeight="1" x14ac:dyDescent="0.3">
      <c r="A35" s="125"/>
      <c r="B35" s="47" t="s">
        <v>44</v>
      </c>
      <c r="C35" s="47">
        <v>2</v>
      </c>
      <c r="D35" s="47">
        <v>1</v>
      </c>
      <c r="E35" s="47">
        <v>1</v>
      </c>
      <c r="F35" s="47"/>
      <c r="G35" s="47"/>
      <c r="H35" s="47">
        <v>1</v>
      </c>
      <c r="I35" s="47" t="s">
        <v>139</v>
      </c>
      <c r="J35" s="47" t="s">
        <v>137</v>
      </c>
      <c r="K35" s="47" t="s">
        <v>204</v>
      </c>
      <c r="L35" s="47" t="s">
        <v>138</v>
      </c>
      <c r="M35" s="47" t="s">
        <v>205</v>
      </c>
      <c r="N35" s="47"/>
      <c r="O35" s="47"/>
      <c r="P35" s="78" t="s">
        <v>206</v>
      </c>
    </row>
    <row r="36" spans="1:16" ht="55.05" customHeight="1" x14ac:dyDescent="0.3">
      <c r="A36" s="125"/>
      <c r="B36" s="47" t="s">
        <v>45</v>
      </c>
      <c r="C36" s="47">
        <v>1</v>
      </c>
      <c r="D36" s="47">
        <v>1</v>
      </c>
      <c r="E36" s="47"/>
      <c r="F36" s="47">
        <v>1</v>
      </c>
      <c r="G36" s="47"/>
      <c r="H36" s="47">
        <v>0</v>
      </c>
      <c r="I36" s="47" t="s">
        <v>136</v>
      </c>
      <c r="J36" s="47" t="s">
        <v>137</v>
      </c>
      <c r="K36" s="47" t="s">
        <v>138</v>
      </c>
      <c r="L36" s="47" t="s">
        <v>138</v>
      </c>
      <c r="M36" s="47" t="s">
        <v>138</v>
      </c>
      <c r="N36" s="47"/>
      <c r="O36" s="47"/>
      <c r="P36" s="46" t="s">
        <v>207</v>
      </c>
    </row>
    <row r="37" spans="1:16" ht="92.1" customHeight="1" x14ac:dyDescent="0.3">
      <c r="A37" s="125"/>
      <c r="B37" s="47" t="s">
        <v>46</v>
      </c>
      <c r="C37" s="47">
        <v>2</v>
      </c>
      <c r="D37" s="47">
        <v>1</v>
      </c>
      <c r="E37" s="47">
        <v>1</v>
      </c>
      <c r="F37" s="47"/>
      <c r="G37" s="47"/>
      <c r="H37" s="47">
        <v>1</v>
      </c>
      <c r="I37" s="47" t="s">
        <v>139</v>
      </c>
      <c r="J37" s="47" t="s">
        <v>137</v>
      </c>
      <c r="K37" s="47" t="s">
        <v>208</v>
      </c>
      <c r="L37" s="47" t="s">
        <v>138</v>
      </c>
      <c r="M37" s="47" t="s">
        <v>125</v>
      </c>
      <c r="N37" s="47" t="s">
        <v>209</v>
      </c>
      <c r="O37" s="47"/>
      <c r="P37" s="78" t="s">
        <v>210</v>
      </c>
    </row>
    <row r="38" spans="1:16" ht="55.05" customHeight="1" x14ac:dyDescent="0.3">
      <c r="A38" s="125"/>
      <c r="B38" s="47" t="s">
        <v>47</v>
      </c>
      <c r="C38" s="47">
        <v>1</v>
      </c>
      <c r="D38" s="47">
        <v>1</v>
      </c>
      <c r="E38" s="47"/>
      <c r="F38" s="47">
        <v>1</v>
      </c>
      <c r="G38" s="47"/>
      <c r="H38" s="47">
        <v>0</v>
      </c>
      <c r="I38" s="47" t="s">
        <v>136</v>
      </c>
      <c r="J38" s="47" t="s">
        <v>137</v>
      </c>
      <c r="K38" s="47" t="s">
        <v>138</v>
      </c>
      <c r="L38" s="47"/>
      <c r="M38" s="47"/>
      <c r="N38" s="47"/>
      <c r="O38" s="47"/>
      <c r="P38" s="78" t="s">
        <v>211</v>
      </c>
    </row>
    <row r="39" spans="1:16" ht="55.05" customHeight="1" x14ac:dyDescent="0.3">
      <c r="A39" s="126"/>
      <c r="B39" s="47" t="s">
        <v>48</v>
      </c>
      <c r="C39" s="47">
        <v>2</v>
      </c>
      <c r="D39" s="47"/>
      <c r="E39" s="47"/>
      <c r="F39" s="47"/>
      <c r="G39" s="47"/>
      <c r="H39" s="47">
        <v>2</v>
      </c>
      <c r="I39" s="47" t="s">
        <v>139</v>
      </c>
      <c r="J39" s="47" t="s">
        <v>137</v>
      </c>
      <c r="K39" s="47" t="s">
        <v>212</v>
      </c>
      <c r="L39" s="47" t="s">
        <v>138</v>
      </c>
      <c r="M39" s="47" t="s">
        <v>125</v>
      </c>
      <c r="N39" s="47"/>
      <c r="O39" s="47"/>
      <c r="P39" s="78" t="s">
        <v>213</v>
      </c>
    </row>
    <row r="40" spans="1:16" ht="55.05" customHeight="1" x14ac:dyDescent="0.3">
      <c r="A40" s="124" t="s">
        <v>49</v>
      </c>
      <c r="B40" s="47" t="s">
        <v>50</v>
      </c>
      <c r="C40" s="47">
        <v>1</v>
      </c>
      <c r="D40" s="47">
        <v>1</v>
      </c>
      <c r="E40" s="47"/>
      <c r="F40" s="47">
        <v>1</v>
      </c>
      <c r="G40" s="47"/>
      <c r="H40" s="47">
        <v>0</v>
      </c>
      <c r="I40" s="47" t="s">
        <v>136</v>
      </c>
      <c r="J40" s="47" t="s">
        <v>137</v>
      </c>
      <c r="K40" s="47" t="s">
        <v>138</v>
      </c>
      <c r="L40" s="47"/>
      <c r="M40" s="47"/>
      <c r="N40" s="47"/>
      <c r="O40" s="47"/>
      <c r="P40" s="78"/>
    </row>
    <row r="41" spans="1:16" ht="77.099999999999994" customHeight="1" x14ac:dyDescent="0.3">
      <c r="A41" s="125"/>
      <c r="B41" s="47" t="s">
        <v>51</v>
      </c>
      <c r="C41" s="47">
        <v>2</v>
      </c>
      <c r="D41" s="47"/>
      <c r="E41" s="47"/>
      <c r="F41" s="47"/>
      <c r="G41" s="47"/>
      <c r="H41" s="47">
        <v>2</v>
      </c>
      <c r="I41" s="47" t="s">
        <v>139</v>
      </c>
      <c r="J41" s="47" t="s">
        <v>137</v>
      </c>
      <c r="K41" s="47" t="s">
        <v>144</v>
      </c>
      <c r="L41" s="47" t="s">
        <v>138</v>
      </c>
      <c r="M41" s="47" t="s">
        <v>214</v>
      </c>
      <c r="N41" s="47"/>
      <c r="O41" s="47"/>
      <c r="P41" s="78" t="s">
        <v>215</v>
      </c>
    </row>
    <row r="42" spans="1:16" ht="103.05" customHeight="1" x14ac:dyDescent="0.3">
      <c r="A42" s="125"/>
      <c r="B42" s="47" t="s">
        <v>52</v>
      </c>
      <c r="C42" s="47">
        <v>3</v>
      </c>
      <c r="D42" s="47">
        <v>1</v>
      </c>
      <c r="E42" s="47">
        <v>1</v>
      </c>
      <c r="F42" s="47"/>
      <c r="G42" s="47"/>
      <c r="H42" s="47">
        <v>2</v>
      </c>
      <c r="I42" s="47" t="s">
        <v>139</v>
      </c>
      <c r="J42" s="47" t="s">
        <v>137</v>
      </c>
      <c r="K42" s="47" t="s">
        <v>216</v>
      </c>
      <c r="L42" s="47" t="s">
        <v>138</v>
      </c>
      <c r="M42" s="47" t="s">
        <v>217</v>
      </c>
      <c r="N42" s="47"/>
      <c r="O42" s="47"/>
      <c r="P42" s="78" t="s">
        <v>218</v>
      </c>
    </row>
    <row r="43" spans="1:16" ht="55.05" customHeight="1" x14ac:dyDescent="0.3">
      <c r="A43" s="125"/>
      <c r="B43" s="47" t="s">
        <v>53</v>
      </c>
      <c r="C43" s="47">
        <v>5</v>
      </c>
      <c r="D43" s="47">
        <v>3</v>
      </c>
      <c r="E43" s="47">
        <v>3</v>
      </c>
      <c r="F43" s="47"/>
      <c r="G43" s="47"/>
      <c r="H43" s="47">
        <v>2</v>
      </c>
      <c r="I43" s="47" t="s">
        <v>139</v>
      </c>
      <c r="J43" s="47" t="s">
        <v>137</v>
      </c>
      <c r="K43" s="47" t="s">
        <v>219</v>
      </c>
      <c r="L43" s="47" t="s">
        <v>138</v>
      </c>
      <c r="M43" s="47" t="s">
        <v>220</v>
      </c>
      <c r="N43" s="47"/>
      <c r="O43" s="47"/>
      <c r="P43" s="78" t="s">
        <v>221</v>
      </c>
    </row>
    <row r="44" spans="1:16" ht="68.099999999999994" customHeight="1" x14ac:dyDescent="0.3">
      <c r="A44" s="126"/>
      <c r="B44" s="47" t="s">
        <v>54</v>
      </c>
      <c r="C44" s="47">
        <v>3</v>
      </c>
      <c r="D44" s="47">
        <v>1</v>
      </c>
      <c r="E44" s="47">
        <v>1</v>
      </c>
      <c r="F44" s="47"/>
      <c r="G44" s="47"/>
      <c r="H44" s="47">
        <v>2</v>
      </c>
      <c r="I44" s="47" t="s">
        <v>139</v>
      </c>
      <c r="J44" s="47" t="s">
        <v>137</v>
      </c>
      <c r="K44" s="47" t="s">
        <v>222</v>
      </c>
      <c r="L44" s="47" t="s">
        <v>138</v>
      </c>
      <c r="M44" s="47" t="s">
        <v>223</v>
      </c>
      <c r="N44" s="47"/>
      <c r="O44" s="47"/>
      <c r="P44" s="78" t="s">
        <v>224</v>
      </c>
    </row>
    <row r="45" spans="1:16" ht="55.05" customHeight="1" x14ac:dyDescent="0.3">
      <c r="A45" s="124" t="s">
        <v>55</v>
      </c>
      <c r="B45" s="47" t="s">
        <v>56</v>
      </c>
      <c r="C45" s="47">
        <v>1</v>
      </c>
      <c r="D45" s="47">
        <v>1</v>
      </c>
      <c r="E45" s="47"/>
      <c r="F45" s="47">
        <v>1</v>
      </c>
      <c r="G45" s="47"/>
      <c r="H45" s="47">
        <v>0</v>
      </c>
      <c r="I45" s="47" t="s">
        <v>136</v>
      </c>
      <c r="J45" s="47" t="s">
        <v>137</v>
      </c>
      <c r="K45" s="47" t="s">
        <v>138</v>
      </c>
      <c r="L45" s="47"/>
      <c r="M45" s="47"/>
      <c r="N45" s="47"/>
      <c r="O45" s="47"/>
      <c r="P45" s="78"/>
    </row>
    <row r="46" spans="1:16" ht="72" customHeight="1" x14ac:dyDescent="0.3">
      <c r="A46" s="125"/>
      <c r="B46" s="47" t="s">
        <v>57</v>
      </c>
      <c r="C46" s="47">
        <v>3</v>
      </c>
      <c r="D46" s="47"/>
      <c r="E46" s="47"/>
      <c r="F46" s="47"/>
      <c r="G46" s="47"/>
      <c r="H46" s="47">
        <v>3</v>
      </c>
      <c r="I46" s="47" t="s">
        <v>139</v>
      </c>
      <c r="J46" s="47" t="s">
        <v>137</v>
      </c>
      <c r="K46" s="47" t="s">
        <v>225</v>
      </c>
      <c r="L46" s="47" t="s">
        <v>138</v>
      </c>
      <c r="M46" s="47" t="s">
        <v>226</v>
      </c>
      <c r="N46" s="47"/>
      <c r="O46" s="47"/>
      <c r="P46" s="78" t="s">
        <v>227</v>
      </c>
    </row>
    <row r="47" spans="1:16" ht="65.099999999999994" customHeight="1" x14ac:dyDescent="0.3">
      <c r="A47" s="125"/>
      <c r="B47" s="47" t="s">
        <v>58</v>
      </c>
      <c r="C47" s="47">
        <v>1</v>
      </c>
      <c r="D47" s="47">
        <v>1</v>
      </c>
      <c r="E47" s="47">
        <v>1</v>
      </c>
      <c r="F47" s="47"/>
      <c r="G47" s="47"/>
      <c r="H47" s="47">
        <v>0</v>
      </c>
      <c r="I47" s="47" t="s">
        <v>139</v>
      </c>
      <c r="J47" s="47" t="s">
        <v>137</v>
      </c>
      <c r="K47" s="47" t="s">
        <v>228</v>
      </c>
      <c r="L47" s="47" t="s">
        <v>138</v>
      </c>
      <c r="M47" s="47" t="s">
        <v>226</v>
      </c>
      <c r="N47" s="47"/>
      <c r="O47" s="47"/>
      <c r="P47" s="78" t="s">
        <v>229</v>
      </c>
    </row>
    <row r="48" spans="1:16" ht="93" customHeight="1" x14ac:dyDescent="0.3">
      <c r="A48" s="125"/>
      <c r="B48" s="47" t="s">
        <v>59</v>
      </c>
      <c r="C48" s="47">
        <v>1</v>
      </c>
      <c r="D48" s="47">
        <v>1</v>
      </c>
      <c r="E48" s="47">
        <v>1</v>
      </c>
      <c r="F48" s="47"/>
      <c r="G48" s="47"/>
      <c r="H48" s="47">
        <v>0</v>
      </c>
      <c r="I48" s="47" t="s">
        <v>139</v>
      </c>
      <c r="J48" s="47" t="s">
        <v>137</v>
      </c>
      <c r="K48" s="47" t="s">
        <v>228</v>
      </c>
      <c r="L48" s="47" t="s">
        <v>138</v>
      </c>
      <c r="M48" s="47" t="s">
        <v>226</v>
      </c>
      <c r="N48" s="47"/>
      <c r="O48" s="47"/>
      <c r="P48" s="78" t="s">
        <v>230</v>
      </c>
    </row>
    <row r="49" spans="1:16" ht="55.05" customHeight="1" x14ac:dyDescent="0.3">
      <c r="A49" s="125"/>
      <c r="B49" s="47" t="s">
        <v>60</v>
      </c>
      <c r="C49" s="47">
        <v>1</v>
      </c>
      <c r="D49" s="47">
        <v>1</v>
      </c>
      <c r="E49" s="47">
        <v>1</v>
      </c>
      <c r="F49" s="47"/>
      <c r="G49" s="47"/>
      <c r="H49" s="47">
        <v>0</v>
      </c>
      <c r="I49" s="47" t="s">
        <v>139</v>
      </c>
      <c r="J49" s="47" t="s">
        <v>137</v>
      </c>
      <c r="K49" s="47" t="s">
        <v>231</v>
      </c>
      <c r="L49" s="47" t="s">
        <v>138</v>
      </c>
      <c r="M49" s="47" t="s">
        <v>232</v>
      </c>
      <c r="N49" s="47"/>
      <c r="O49" s="47" t="s">
        <v>233</v>
      </c>
      <c r="P49" s="78" t="s">
        <v>234</v>
      </c>
    </row>
    <row r="50" spans="1:16" ht="55.05" customHeight="1" x14ac:dyDescent="0.3">
      <c r="A50" s="125"/>
      <c r="B50" s="47" t="s">
        <v>61</v>
      </c>
      <c r="C50" s="47">
        <v>1</v>
      </c>
      <c r="D50" s="47">
        <v>1</v>
      </c>
      <c r="E50" s="47"/>
      <c r="F50" s="47">
        <v>1</v>
      </c>
      <c r="G50" s="47"/>
      <c r="H50" s="47">
        <v>0</v>
      </c>
      <c r="I50" s="47" t="s">
        <v>136</v>
      </c>
      <c r="J50" s="47" t="s">
        <v>137</v>
      </c>
      <c r="K50" s="47" t="s">
        <v>138</v>
      </c>
      <c r="L50" s="47" t="s">
        <v>138</v>
      </c>
      <c r="M50" s="47"/>
      <c r="N50" s="47"/>
      <c r="O50" s="47"/>
      <c r="P50" s="78" t="s">
        <v>235</v>
      </c>
    </row>
    <row r="51" spans="1:16" ht="90" customHeight="1" x14ac:dyDescent="0.3">
      <c r="A51" s="126"/>
      <c r="B51" s="47" t="s">
        <v>62</v>
      </c>
      <c r="C51" s="47">
        <v>2</v>
      </c>
      <c r="D51" s="47"/>
      <c r="E51" s="47"/>
      <c r="F51" s="47"/>
      <c r="G51" s="47"/>
      <c r="H51" s="47">
        <v>2</v>
      </c>
      <c r="I51" s="47" t="s">
        <v>139</v>
      </c>
      <c r="J51" s="47" t="s">
        <v>137</v>
      </c>
      <c r="K51" s="47" t="s">
        <v>236</v>
      </c>
      <c r="L51" s="47" t="s">
        <v>138</v>
      </c>
      <c r="M51" s="47" t="s">
        <v>226</v>
      </c>
      <c r="N51" s="47"/>
      <c r="O51" s="47"/>
      <c r="P51" s="78" t="s">
        <v>237</v>
      </c>
    </row>
    <row r="52" spans="1:16" ht="55.05" customHeight="1" x14ac:dyDescent="0.3">
      <c r="A52" s="124" t="s">
        <v>63</v>
      </c>
      <c r="B52" s="47" t="s">
        <v>64</v>
      </c>
      <c r="C52" s="47">
        <v>1</v>
      </c>
      <c r="D52" s="47">
        <v>1</v>
      </c>
      <c r="E52" s="47"/>
      <c r="F52" s="47">
        <v>1</v>
      </c>
      <c r="G52" s="47"/>
      <c r="H52" s="47">
        <v>0</v>
      </c>
      <c r="I52" s="47" t="s">
        <v>136</v>
      </c>
      <c r="J52" s="47" t="s">
        <v>137</v>
      </c>
      <c r="K52" s="47" t="s">
        <v>138</v>
      </c>
      <c r="L52" s="47"/>
      <c r="M52" s="47"/>
      <c r="N52" s="47"/>
      <c r="O52" s="47"/>
      <c r="P52" s="78"/>
    </row>
    <row r="53" spans="1:16" ht="60" customHeight="1" x14ac:dyDescent="0.3">
      <c r="A53" s="125"/>
      <c r="B53" s="47" t="s">
        <v>15</v>
      </c>
      <c r="C53" s="47">
        <v>1</v>
      </c>
      <c r="D53" s="47"/>
      <c r="E53" s="47"/>
      <c r="F53" s="47"/>
      <c r="G53" s="47"/>
      <c r="H53" s="47">
        <v>1</v>
      </c>
      <c r="I53" s="47" t="s">
        <v>139</v>
      </c>
      <c r="J53" s="47" t="s">
        <v>137</v>
      </c>
      <c r="K53" s="47" t="s">
        <v>238</v>
      </c>
      <c r="L53" s="47" t="s">
        <v>138</v>
      </c>
      <c r="M53" s="47" t="s">
        <v>226</v>
      </c>
      <c r="N53" s="47"/>
      <c r="O53" s="47" t="s">
        <v>239</v>
      </c>
      <c r="P53" s="78" t="s">
        <v>240</v>
      </c>
    </row>
    <row r="54" spans="1:16" ht="106.05" customHeight="1" x14ac:dyDescent="0.3">
      <c r="A54" s="125"/>
      <c r="B54" s="47" t="s">
        <v>65</v>
      </c>
      <c r="C54" s="47">
        <v>3</v>
      </c>
      <c r="D54" s="47">
        <v>2</v>
      </c>
      <c r="E54" s="47">
        <v>2</v>
      </c>
      <c r="F54" s="47"/>
      <c r="G54" s="47"/>
      <c r="H54" s="47">
        <v>1</v>
      </c>
      <c r="I54" s="47" t="s">
        <v>139</v>
      </c>
      <c r="J54" s="47" t="s">
        <v>137</v>
      </c>
      <c r="K54" s="47" t="s">
        <v>241</v>
      </c>
      <c r="L54" s="47" t="s">
        <v>138</v>
      </c>
      <c r="M54" s="47" t="s">
        <v>242</v>
      </c>
      <c r="N54" s="47"/>
      <c r="O54" s="47"/>
      <c r="P54" s="78" t="s">
        <v>243</v>
      </c>
    </row>
    <row r="55" spans="1:16" ht="55.05" customHeight="1" x14ac:dyDescent="0.3">
      <c r="A55" s="125"/>
      <c r="B55" s="47" t="s">
        <v>66</v>
      </c>
      <c r="C55" s="47">
        <v>2</v>
      </c>
      <c r="D55" s="47">
        <v>1</v>
      </c>
      <c r="E55" s="47">
        <v>1</v>
      </c>
      <c r="F55" s="47"/>
      <c r="G55" s="47"/>
      <c r="H55" s="47">
        <v>1</v>
      </c>
      <c r="I55" s="47" t="s">
        <v>139</v>
      </c>
      <c r="J55" s="47" t="s">
        <v>137</v>
      </c>
      <c r="K55" s="47" t="s">
        <v>244</v>
      </c>
      <c r="L55" s="47" t="s">
        <v>138</v>
      </c>
      <c r="M55" s="47" t="s">
        <v>245</v>
      </c>
      <c r="N55" s="47" t="s">
        <v>246</v>
      </c>
      <c r="O55" s="47"/>
      <c r="P55" s="78" t="s">
        <v>247</v>
      </c>
    </row>
    <row r="56" spans="1:16" ht="55.05" customHeight="1" x14ac:dyDescent="0.3">
      <c r="A56" s="125"/>
      <c r="B56" s="47" t="s">
        <v>67</v>
      </c>
      <c r="C56" s="47">
        <v>4</v>
      </c>
      <c r="D56" s="47">
        <v>1</v>
      </c>
      <c r="E56" s="47">
        <v>1</v>
      </c>
      <c r="F56" s="47"/>
      <c r="G56" s="47"/>
      <c r="H56" s="47">
        <v>3</v>
      </c>
      <c r="I56" s="47" t="s">
        <v>139</v>
      </c>
      <c r="J56" s="47" t="s">
        <v>137</v>
      </c>
      <c r="K56" s="47" t="s">
        <v>248</v>
      </c>
      <c r="L56" s="47" t="s">
        <v>138</v>
      </c>
      <c r="M56" s="47" t="s">
        <v>249</v>
      </c>
      <c r="N56" s="47"/>
      <c r="O56" s="47" t="s">
        <v>250</v>
      </c>
      <c r="P56" s="78" t="s">
        <v>251</v>
      </c>
    </row>
    <row r="57" spans="1:16" ht="55.05" customHeight="1" x14ac:dyDescent="0.3">
      <c r="A57" s="126"/>
      <c r="B57" s="47" t="s">
        <v>68</v>
      </c>
      <c r="C57" s="47">
        <v>4</v>
      </c>
      <c r="D57" s="47">
        <v>2</v>
      </c>
      <c r="E57" s="47">
        <v>2</v>
      </c>
      <c r="F57" s="47"/>
      <c r="G57" s="47"/>
      <c r="H57" s="47">
        <v>2</v>
      </c>
      <c r="I57" s="47" t="s">
        <v>139</v>
      </c>
      <c r="J57" s="47" t="s">
        <v>137</v>
      </c>
      <c r="K57" s="47" t="s">
        <v>252</v>
      </c>
      <c r="L57" s="47" t="s">
        <v>138</v>
      </c>
      <c r="M57" s="47" t="s">
        <v>253</v>
      </c>
      <c r="N57" s="47" t="s">
        <v>254</v>
      </c>
      <c r="O57" s="47"/>
      <c r="P57" s="78" t="s">
        <v>255</v>
      </c>
    </row>
    <row r="58" spans="1:16" ht="55.05" customHeight="1" x14ac:dyDescent="0.3">
      <c r="A58" s="124" t="s">
        <v>69</v>
      </c>
      <c r="B58" s="47" t="s">
        <v>15</v>
      </c>
      <c r="C58" s="47">
        <v>2</v>
      </c>
      <c r="D58" s="47"/>
      <c r="E58" s="47"/>
      <c r="F58" s="47"/>
      <c r="G58" s="47"/>
      <c r="H58" s="47">
        <v>2</v>
      </c>
      <c r="I58" s="47" t="s">
        <v>139</v>
      </c>
      <c r="J58" s="47" t="s">
        <v>137</v>
      </c>
      <c r="K58" s="47" t="s">
        <v>201</v>
      </c>
      <c r="L58" s="47" t="s">
        <v>138</v>
      </c>
      <c r="M58" s="47" t="s">
        <v>256</v>
      </c>
      <c r="N58" s="47"/>
      <c r="O58" s="47"/>
      <c r="P58" s="78" t="s">
        <v>257</v>
      </c>
    </row>
    <row r="59" spans="1:16" ht="71.099999999999994" customHeight="1" x14ac:dyDescent="0.3">
      <c r="A59" s="125"/>
      <c r="B59" s="47" t="s">
        <v>70</v>
      </c>
      <c r="C59" s="47">
        <v>1</v>
      </c>
      <c r="D59" s="47">
        <v>1</v>
      </c>
      <c r="E59" s="47">
        <v>1</v>
      </c>
      <c r="F59" s="47"/>
      <c r="G59" s="47"/>
      <c r="H59" s="47">
        <v>0</v>
      </c>
      <c r="I59" s="47" t="s">
        <v>139</v>
      </c>
      <c r="J59" s="47" t="s">
        <v>137</v>
      </c>
      <c r="K59" s="47" t="s">
        <v>138</v>
      </c>
      <c r="L59" s="47" t="s">
        <v>138</v>
      </c>
      <c r="M59" s="47" t="s">
        <v>258</v>
      </c>
      <c r="N59" s="47"/>
      <c r="O59" s="47"/>
      <c r="P59" s="78" t="s">
        <v>259</v>
      </c>
    </row>
    <row r="60" spans="1:16" ht="55.05" customHeight="1" x14ac:dyDescent="0.3">
      <c r="A60" s="125"/>
      <c r="B60" s="47" t="s">
        <v>71</v>
      </c>
      <c r="C60" s="47">
        <v>3</v>
      </c>
      <c r="D60" s="47">
        <v>1</v>
      </c>
      <c r="E60" s="47">
        <v>1</v>
      </c>
      <c r="F60" s="47"/>
      <c r="G60" s="47"/>
      <c r="H60" s="47">
        <v>2</v>
      </c>
      <c r="I60" s="47" t="s">
        <v>139</v>
      </c>
      <c r="J60" s="47" t="s">
        <v>137</v>
      </c>
      <c r="K60" s="47" t="s">
        <v>138</v>
      </c>
      <c r="L60" s="47" t="s">
        <v>138</v>
      </c>
      <c r="M60" s="47" t="s">
        <v>258</v>
      </c>
      <c r="N60" s="47"/>
      <c r="O60" s="47"/>
      <c r="P60" s="78" t="s">
        <v>260</v>
      </c>
    </row>
    <row r="61" spans="1:16" ht="55.05" customHeight="1" x14ac:dyDescent="0.3">
      <c r="A61" s="125"/>
      <c r="B61" s="47" t="s">
        <v>72</v>
      </c>
      <c r="C61" s="47">
        <v>1</v>
      </c>
      <c r="D61" s="47">
        <v>1</v>
      </c>
      <c r="E61" s="47"/>
      <c r="F61" s="47">
        <v>1</v>
      </c>
      <c r="G61" s="47"/>
      <c r="H61" s="47">
        <v>0</v>
      </c>
      <c r="I61" s="47" t="s">
        <v>136</v>
      </c>
      <c r="J61" s="47" t="s">
        <v>137</v>
      </c>
      <c r="K61" s="47" t="s">
        <v>261</v>
      </c>
      <c r="L61" s="47"/>
      <c r="M61" s="47"/>
      <c r="N61" s="47"/>
      <c r="O61" s="47"/>
      <c r="P61" s="78" t="s">
        <v>211</v>
      </c>
    </row>
    <row r="62" spans="1:16" ht="72" customHeight="1" x14ac:dyDescent="0.3">
      <c r="A62" s="125"/>
      <c r="B62" s="47" t="s">
        <v>73</v>
      </c>
      <c r="C62" s="47">
        <v>2</v>
      </c>
      <c r="D62" s="47"/>
      <c r="E62" s="47"/>
      <c r="F62" s="47"/>
      <c r="G62" s="47"/>
      <c r="H62" s="47">
        <v>2</v>
      </c>
      <c r="I62" s="47" t="s">
        <v>139</v>
      </c>
      <c r="J62" s="47" t="s">
        <v>137</v>
      </c>
      <c r="K62" s="47" t="s">
        <v>158</v>
      </c>
      <c r="L62" s="47" t="s">
        <v>138</v>
      </c>
      <c r="M62" s="47" t="s">
        <v>159</v>
      </c>
      <c r="N62" s="47" t="s">
        <v>160</v>
      </c>
      <c r="O62" s="47"/>
      <c r="P62" s="78" t="s">
        <v>262</v>
      </c>
    </row>
    <row r="63" spans="1:16" ht="55.05" customHeight="1" x14ac:dyDescent="0.3">
      <c r="A63" s="125"/>
      <c r="B63" s="47" t="s">
        <v>74</v>
      </c>
      <c r="C63" s="47">
        <v>2</v>
      </c>
      <c r="D63" s="47">
        <v>1</v>
      </c>
      <c r="E63" s="47">
        <v>1</v>
      </c>
      <c r="F63" s="47"/>
      <c r="G63" s="47"/>
      <c r="H63" s="47">
        <v>1</v>
      </c>
      <c r="I63" s="47" t="s">
        <v>139</v>
      </c>
      <c r="J63" s="47" t="s">
        <v>137</v>
      </c>
      <c r="K63" s="47" t="s">
        <v>138</v>
      </c>
      <c r="L63" s="47" t="s">
        <v>138</v>
      </c>
      <c r="M63" s="47" t="s">
        <v>258</v>
      </c>
      <c r="N63" s="47"/>
      <c r="O63" s="47"/>
      <c r="P63" s="78" t="s">
        <v>263</v>
      </c>
    </row>
    <row r="64" spans="1:16" ht="55.05" customHeight="1" x14ac:dyDescent="0.3">
      <c r="A64" s="126"/>
      <c r="B64" s="47" t="s">
        <v>75</v>
      </c>
      <c r="C64" s="47">
        <v>2</v>
      </c>
      <c r="D64" s="47" t="s">
        <v>125</v>
      </c>
      <c r="E64" s="47"/>
      <c r="F64" s="47"/>
      <c r="G64" s="47"/>
      <c r="H64" s="47">
        <v>2</v>
      </c>
      <c r="I64" s="47" t="s">
        <v>139</v>
      </c>
      <c r="J64" s="47" t="s">
        <v>137</v>
      </c>
      <c r="K64" s="47" t="s">
        <v>138</v>
      </c>
      <c r="L64" s="47"/>
      <c r="M64" s="47"/>
      <c r="N64" s="47"/>
      <c r="O64" s="47"/>
      <c r="P64" s="78"/>
    </row>
    <row r="65" spans="1:16" ht="55.05" customHeight="1" x14ac:dyDescent="0.3">
      <c r="A65" s="124" t="s">
        <v>76</v>
      </c>
      <c r="B65" s="47" t="s">
        <v>15</v>
      </c>
      <c r="C65" s="47">
        <v>1</v>
      </c>
      <c r="D65" s="47"/>
      <c r="E65" s="47"/>
      <c r="F65" s="47"/>
      <c r="G65" s="47"/>
      <c r="H65" s="47">
        <v>1</v>
      </c>
      <c r="I65" s="47" t="s">
        <v>139</v>
      </c>
      <c r="J65" s="47" t="s">
        <v>137</v>
      </c>
      <c r="K65" s="47" t="s">
        <v>264</v>
      </c>
      <c r="L65" s="47" t="s">
        <v>138</v>
      </c>
      <c r="M65" s="47" t="s">
        <v>265</v>
      </c>
      <c r="N65" s="47"/>
      <c r="O65" s="47"/>
      <c r="P65" s="78" t="s">
        <v>266</v>
      </c>
    </row>
    <row r="66" spans="1:16" ht="55.05" customHeight="1" x14ac:dyDescent="0.3">
      <c r="A66" s="125"/>
      <c r="B66" s="47" t="s">
        <v>77</v>
      </c>
      <c r="C66" s="47">
        <v>1</v>
      </c>
      <c r="D66" s="47">
        <v>1</v>
      </c>
      <c r="E66" s="47">
        <v>1</v>
      </c>
      <c r="F66" s="47"/>
      <c r="G66" s="47"/>
      <c r="H66" s="47">
        <v>0</v>
      </c>
      <c r="I66" s="47" t="s">
        <v>139</v>
      </c>
      <c r="J66" s="47" t="s">
        <v>137</v>
      </c>
      <c r="K66" s="47" t="s">
        <v>267</v>
      </c>
      <c r="L66" s="47" t="s">
        <v>138</v>
      </c>
      <c r="M66" s="47" t="s">
        <v>268</v>
      </c>
      <c r="N66" s="47"/>
      <c r="O66" s="47"/>
      <c r="P66" s="78" t="s">
        <v>269</v>
      </c>
    </row>
    <row r="67" spans="1:16" ht="68.099999999999994" customHeight="1" x14ac:dyDescent="0.3">
      <c r="A67" s="125"/>
      <c r="B67" s="47" t="s">
        <v>78</v>
      </c>
      <c r="C67" s="47">
        <v>3</v>
      </c>
      <c r="D67" s="47">
        <v>1</v>
      </c>
      <c r="E67" s="47">
        <v>1</v>
      </c>
      <c r="F67" s="47"/>
      <c r="G67" s="47"/>
      <c r="H67" s="47">
        <v>2</v>
      </c>
      <c r="I67" s="47" t="s">
        <v>139</v>
      </c>
      <c r="J67" s="47" t="s">
        <v>137</v>
      </c>
      <c r="K67" s="47" t="s">
        <v>270</v>
      </c>
      <c r="L67" s="47" t="s">
        <v>138</v>
      </c>
      <c r="M67" s="47" t="s">
        <v>268</v>
      </c>
      <c r="N67" s="47" t="s">
        <v>271</v>
      </c>
      <c r="O67" s="47"/>
      <c r="P67" s="78" t="s">
        <v>272</v>
      </c>
    </row>
    <row r="68" spans="1:16" ht="55.05" customHeight="1" x14ac:dyDescent="0.3">
      <c r="A68" s="125"/>
      <c r="B68" s="47" t="s">
        <v>79</v>
      </c>
      <c r="C68" s="47">
        <v>3</v>
      </c>
      <c r="D68" s="47">
        <v>2</v>
      </c>
      <c r="E68" s="47">
        <v>2</v>
      </c>
      <c r="F68" s="47"/>
      <c r="G68" s="47"/>
      <c r="H68" s="47">
        <v>1</v>
      </c>
      <c r="I68" s="47" t="s">
        <v>139</v>
      </c>
      <c r="J68" s="47" t="s">
        <v>137</v>
      </c>
      <c r="K68" s="47" t="s">
        <v>273</v>
      </c>
      <c r="L68" s="47" t="s">
        <v>138</v>
      </c>
      <c r="M68" s="47" t="s">
        <v>274</v>
      </c>
      <c r="N68" s="47"/>
      <c r="O68" s="47" t="s">
        <v>125</v>
      </c>
      <c r="P68" s="78" t="s">
        <v>275</v>
      </c>
    </row>
    <row r="69" spans="1:16" ht="76.05" customHeight="1" x14ac:dyDescent="0.3">
      <c r="A69" s="125"/>
      <c r="B69" s="47" t="s">
        <v>80</v>
      </c>
      <c r="C69" s="47">
        <v>4</v>
      </c>
      <c r="D69" s="47">
        <v>1</v>
      </c>
      <c r="E69" s="47">
        <v>1</v>
      </c>
      <c r="F69" s="47"/>
      <c r="G69" s="47"/>
      <c r="H69" s="47">
        <v>3</v>
      </c>
      <c r="I69" s="47" t="s">
        <v>139</v>
      </c>
      <c r="J69" s="47" t="s">
        <v>137</v>
      </c>
      <c r="K69" s="47" t="s">
        <v>276</v>
      </c>
      <c r="L69" s="47" t="s">
        <v>138</v>
      </c>
      <c r="M69" s="47" t="s">
        <v>274</v>
      </c>
      <c r="N69" s="47"/>
      <c r="O69" s="47"/>
      <c r="P69" s="78" t="s">
        <v>277</v>
      </c>
    </row>
    <row r="70" spans="1:16" ht="55.05" customHeight="1" x14ac:dyDescent="0.3">
      <c r="A70" s="126"/>
      <c r="B70" s="47" t="s">
        <v>81</v>
      </c>
      <c r="C70" s="47">
        <v>2</v>
      </c>
      <c r="D70" s="47"/>
      <c r="E70" s="47"/>
      <c r="F70" s="47"/>
      <c r="G70" s="47"/>
      <c r="H70" s="47">
        <v>2</v>
      </c>
      <c r="I70" s="47" t="s">
        <v>139</v>
      </c>
      <c r="J70" s="47" t="s">
        <v>137</v>
      </c>
      <c r="K70" s="47" t="s">
        <v>278</v>
      </c>
      <c r="L70" s="47" t="s">
        <v>138</v>
      </c>
      <c r="M70" s="47" t="s">
        <v>226</v>
      </c>
      <c r="N70" s="47"/>
      <c r="O70" s="47"/>
      <c r="P70" s="78" t="s">
        <v>279</v>
      </c>
    </row>
    <row r="71" spans="1:16" ht="65.099999999999994" customHeight="1" x14ac:dyDescent="0.3">
      <c r="A71" s="47" t="s">
        <v>82</v>
      </c>
      <c r="B71" s="47" t="s">
        <v>83</v>
      </c>
      <c r="C71" s="47">
        <v>8</v>
      </c>
      <c r="D71" s="47">
        <v>2</v>
      </c>
      <c r="E71" s="47">
        <v>2</v>
      </c>
      <c r="F71" s="47"/>
      <c r="G71" s="47"/>
      <c r="H71" s="47">
        <v>6</v>
      </c>
      <c r="I71" s="47" t="s">
        <v>139</v>
      </c>
      <c r="J71" s="47" t="s">
        <v>137</v>
      </c>
      <c r="K71" s="47" t="s">
        <v>280</v>
      </c>
      <c r="L71" s="47" t="s">
        <v>138</v>
      </c>
      <c r="M71" s="47" t="s">
        <v>281</v>
      </c>
      <c r="N71" s="47"/>
      <c r="O71" s="47"/>
      <c r="P71" s="78" t="s">
        <v>282</v>
      </c>
    </row>
    <row r="72" spans="1:16" ht="55.05" customHeight="1" x14ac:dyDescent="0.3">
      <c r="A72" s="124" t="s">
        <v>84</v>
      </c>
      <c r="B72" s="47" t="s">
        <v>85</v>
      </c>
      <c r="C72" s="47">
        <v>2</v>
      </c>
      <c r="D72" s="47">
        <v>1</v>
      </c>
      <c r="E72" s="47">
        <v>1</v>
      </c>
      <c r="F72" s="47"/>
      <c r="G72" s="47"/>
      <c r="H72" s="47">
        <v>1</v>
      </c>
      <c r="I72" s="47" t="s">
        <v>139</v>
      </c>
      <c r="J72" s="47" t="s">
        <v>137</v>
      </c>
      <c r="K72" s="47" t="s">
        <v>283</v>
      </c>
      <c r="L72" s="47" t="s">
        <v>138</v>
      </c>
      <c r="M72" s="47" t="s">
        <v>268</v>
      </c>
      <c r="N72" s="47"/>
      <c r="O72" s="47"/>
      <c r="P72" s="78" t="s">
        <v>284</v>
      </c>
    </row>
    <row r="73" spans="1:16" ht="55.05" customHeight="1" x14ac:dyDescent="0.3">
      <c r="A73" s="126"/>
      <c r="B73" s="47" t="s">
        <v>86</v>
      </c>
      <c r="C73" s="47">
        <v>1</v>
      </c>
      <c r="D73" s="47">
        <v>1</v>
      </c>
      <c r="E73" s="47">
        <v>1</v>
      </c>
      <c r="F73" s="47"/>
      <c r="G73" s="47"/>
      <c r="H73" s="47">
        <v>0</v>
      </c>
      <c r="I73" s="47" t="s">
        <v>139</v>
      </c>
      <c r="J73" s="47" t="s">
        <v>137</v>
      </c>
      <c r="K73" s="47" t="s">
        <v>285</v>
      </c>
      <c r="L73" s="47" t="s">
        <v>138</v>
      </c>
      <c r="M73" s="47" t="s">
        <v>258</v>
      </c>
      <c r="N73" s="47"/>
      <c r="O73" s="47" t="s">
        <v>286</v>
      </c>
      <c r="P73" s="78" t="s">
        <v>287</v>
      </c>
    </row>
    <row r="74" spans="1:16" ht="92.1" customHeight="1" x14ac:dyDescent="0.3">
      <c r="A74" s="124" t="s">
        <v>87</v>
      </c>
      <c r="B74" s="47" t="s">
        <v>15</v>
      </c>
      <c r="C74" s="47">
        <v>3</v>
      </c>
      <c r="D74" s="47">
        <v>1</v>
      </c>
      <c r="E74" s="47">
        <v>1</v>
      </c>
      <c r="F74" s="47"/>
      <c r="G74" s="47"/>
      <c r="H74" s="47">
        <v>2</v>
      </c>
      <c r="I74" s="47" t="s">
        <v>139</v>
      </c>
      <c r="J74" s="47" t="s">
        <v>137</v>
      </c>
      <c r="K74" s="47" t="s">
        <v>288</v>
      </c>
      <c r="L74" s="47" t="s">
        <v>140</v>
      </c>
      <c r="M74" s="47" t="s">
        <v>289</v>
      </c>
      <c r="N74" s="47"/>
      <c r="O74" s="47"/>
      <c r="P74" s="78" t="s">
        <v>290</v>
      </c>
    </row>
    <row r="75" spans="1:16" ht="55.05" customHeight="1" x14ac:dyDescent="0.3">
      <c r="A75" s="125"/>
      <c r="B75" s="47" t="s">
        <v>88</v>
      </c>
      <c r="C75" s="47">
        <v>1</v>
      </c>
      <c r="D75" s="47">
        <v>1</v>
      </c>
      <c r="E75" s="47">
        <v>1</v>
      </c>
      <c r="F75" s="47"/>
      <c r="G75" s="47"/>
      <c r="H75" s="47">
        <v>0</v>
      </c>
      <c r="I75" s="47" t="s">
        <v>139</v>
      </c>
      <c r="J75" s="47" t="s">
        <v>137</v>
      </c>
      <c r="K75" s="47" t="s">
        <v>144</v>
      </c>
      <c r="L75" s="47" t="s">
        <v>140</v>
      </c>
      <c r="M75" s="47" t="s">
        <v>291</v>
      </c>
      <c r="N75" s="47"/>
      <c r="O75" s="47"/>
      <c r="P75" s="78" t="s">
        <v>292</v>
      </c>
    </row>
    <row r="76" spans="1:16" ht="55.05" customHeight="1" x14ac:dyDescent="0.3">
      <c r="A76" s="125"/>
      <c r="B76" s="47" t="s">
        <v>89</v>
      </c>
      <c r="C76" s="47">
        <v>1</v>
      </c>
      <c r="D76" s="47"/>
      <c r="E76" s="47"/>
      <c r="F76" s="47"/>
      <c r="G76" s="47"/>
      <c r="H76" s="47">
        <v>1</v>
      </c>
      <c r="I76" s="47" t="s">
        <v>139</v>
      </c>
      <c r="J76" s="47" t="s">
        <v>137</v>
      </c>
      <c r="K76" s="47" t="s">
        <v>158</v>
      </c>
      <c r="L76" s="47" t="s">
        <v>140</v>
      </c>
      <c r="M76" s="47" t="s">
        <v>293</v>
      </c>
      <c r="N76" s="47"/>
      <c r="O76" s="47" t="s">
        <v>294</v>
      </c>
      <c r="P76" s="78" t="s">
        <v>295</v>
      </c>
    </row>
    <row r="77" spans="1:16" ht="55.05" customHeight="1" x14ac:dyDescent="0.3">
      <c r="A77" s="126"/>
      <c r="B77" s="47" t="s">
        <v>90</v>
      </c>
      <c r="C77" s="47">
        <v>2</v>
      </c>
      <c r="D77" s="47">
        <v>1</v>
      </c>
      <c r="E77" s="47">
        <v>1</v>
      </c>
      <c r="F77" s="47"/>
      <c r="G77" s="47"/>
      <c r="H77" s="47">
        <v>1</v>
      </c>
      <c r="I77" s="47" t="s">
        <v>139</v>
      </c>
      <c r="J77" s="47" t="s">
        <v>137</v>
      </c>
      <c r="K77" s="47" t="s">
        <v>296</v>
      </c>
      <c r="L77" s="47" t="s">
        <v>140</v>
      </c>
      <c r="M77" s="47" t="s">
        <v>297</v>
      </c>
      <c r="N77" s="47"/>
      <c r="O77" s="47" t="s">
        <v>298</v>
      </c>
      <c r="P77" s="78" t="s">
        <v>299</v>
      </c>
    </row>
    <row r="78" spans="1:16" ht="55.05" customHeight="1" x14ac:dyDescent="0.3">
      <c r="A78" s="47" t="s">
        <v>91</v>
      </c>
      <c r="B78" s="47" t="s">
        <v>92</v>
      </c>
      <c r="C78" s="47">
        <v>2</v>
      </c>
      <c r="D78" s="47">
        <v>1</v>
      </c>
      <c r="E78" s="47">
        <v>1</v>
      </c>
      <c r="F78" s="47"/>
      <c r="G78" s="47"/>
      <c r="H78" s="47">
        <v>1</v>
      </c>
      <c r="I78" s="47" t="s">
        <v>139</v>
      </c>
      <c r="J78" s="47" t="s">
        <v>137</v>
      </c>
      <c r="K78" s="47" t="s">
        <v>147</v>
      </c>
      <c r="L78" s="47" t="s">
        <v>138</v>
      </c>
      <c r="M78" s="47" t="s">
        <v>300</v>
      </c>
      <c r="N78" s="47"/>
      <c r="O78" s="47"/>
      <c r="P78" s="78" t="s">
        <v>301</v>
      </c>
    </row>
    <row r="79" spans="1:16" ht="55.05" customHeight="1" x14ac:dyDescent="0.3">
      <c r="A79" s="124" t="s">
        <v>93</v>
      </c>
      <c r="B79" s="47" t="s">
        <v>15</v>
      </c>
      <c r="C79" s="47">
        <v>1</v>
      </c>
      <c r="D79" s="47"/>
      <c r="E79" s="47"/>
      <c r="F79" s="47"/>
      <c r="G79" s="47"/>
      <c r="H79" s="47">
        <v>1</v>
      </c>
      <c r="I79" s="47" t="s">
        <v>139</v>
      </c>
      <c r="J79" s="47" t="s">
        <v>137</v>
      </c>
      <c r="K79" s="47" t="s">
        <v>138</v>
      </c>
      <c r="L79" s="47" t="s">
        <v>138</v>
      </c>
      <c r="M79" s="47" t="s">
        <v>302</v>
      </c>
      <c r="N79" s="47"/>
      <c r="O79" s="47"/>
      <c r="P79" s="78" t="s">
        <v>303</v>
      </c>
    </row>
    <row r="80" spans="1:16" ht="55.05" customHeight="1" x14ac:dyDescent="0.3">
      <c r="A80" s="125"/>
      <c r="B80" s="47" t="s">
        <v>94</v>
      </c>
      <c r="C80" s="47">
        <v>1</v>
      </c>
      <c r="D80" s="47">
        <v>1</v>
      </c>
      <c r="E80" s="47"/>
      <c r="F80" s="47">
        <v>1</v>
      </c>
      <c r="G80" s="47"/>
      <c r="H80" s="47">
        <v>0</v>
      </c>
      <c r="I80" s="47" t="s">
        <v>136</v>
      </c>
      <c r="J80" s="47" t="s">
        <v>137</v>
      </c>
      <c r="K80" s="47" t="s">
        <v>138</v>
      </c>
      <c r="L80" s="47"/>
      <c r="M80" s="47"/>
      <c r="N80" s="47"/>
      <c r="O80" s="47"/>
      <c r="P80" s="78" t="s">
        <v>304</v>
      </c>
    </row>
    <row r="81" spans="1:16" ht="55.05" customHeight="1" x14ac:dyDescent="0.3">
      <c r="A81" s="125"/>
      <c r="B81" s="47" t="s">
        <v>95</v>
      </c>
      <c r="C81" s="47">
        <v>2</v>
      </c>
      <c r="D81" s="47">
        <v>1</v>
      </c>
      <c r="E81" s="47">
        <v>1</v>
      </c>
      <c r="F81" s="47"/>
      <c r="G81" s="47"/>
      <c r="H81" s="47">
        <v>1</v>
      </c>
      <c r="I81" s="47" t="s">
        <v>139</v>
      </c>
      <c r="J81" s="47" t="s">
        <v>137</v>
      </c>
      <c r="K81" s="47" t="s">
        <v>219</v>
      </c>
      <c r="L81" s="47" t="s">
        <v>138</v>
      </c>
      <c r="M81" s="47" t="s">
        <v>305</v>
      </c>
      <c r="N81" s="47"/>
      <c r="O81" s="47"/>
      <c r="P81" s="78" t="s">
        <v>306</v>
      </c>
    </row>
    <row r="82" spans="1:16" ht="102" customHeight="1" x14ac:dyDescent="0.3">
      <c r="A82" s="125"/>
      <c r="B82" s="47" t="s">
        <v>96</v>
      </c>
      <c r="C82" s="47">
        <v>2</v>
      </c>
      <c r="D82" s="47">
        <v>1</v>
      </c>
      <c r="E82" s="47">
        <v>1</v>
      </c>
      <c r="F82" s="47"/>
      <c r="G82" s="47"/>
      <c r="H82" s="47">
        <v>1</v>
      </c>
      <c r="I82" s="47" t="s">
        <v>139</v>
      </c>
      <c r="J82" s="47" t="s">
        <v>137</v>
      </c>
      <c r="K82" s="47" t="s">
        <v>138</v>
      </c>
      <c r="L82" s="47" t="s">
        <v>138</v>
      </c>
      <c r="M82" s="47" t="s">
        <v>307</v>
      </c>
      <c r="N82" s="47"/>
      <c r="O82" s="47"/>
      <c r="P82" s="78" t="s">
        <v>308</v>
      </c>
    </row>
    <row r="83" spans="1:16" ht="55.05" customHeight="1" x14ac:dyDescent="0.3">
      <c r="A83" s="125"/>
      <c r="B83" s="47" t="s">
        <v>97</v>
      </c>
      <c r="C83" s="47">
        <v>1</v>
      </c>
      <c r="D83" s="47">
        <v>1</v>
      </c>
      <c r="E83" s="47"/>
      <c r="F83" s="47">
        <v>1</v>
      </c>
      <c r="G83" s="47"/>
      <c r="H83" s="47">
        <v>0</v>
      </c>
      <c r="I83" s="47" t="s">
        <v>136</v>
      </c>
      <c r="J83" s="47" t="s">
        <v>137</v>
      </c>
      <c r="K83" s="47" t="s">
        <v>138</v>
      </c>
      <c r="L83" s="47"/>
      <c r="M83" s="47"/>
      <c r="N83" s="47"/>
      <c r="O83" s="47"/>
      <c r="P83" s="78" t="s">
        <v>309</v>
      </c>
    </row>
    <row r="84" spans="1:16" ht="55.05" customHeight="1" x14ac:dyDescent="0.3">
      <c r="A84" s="126"/>
      <c r="B84" s="47" t="s">
        <v>98</v>
      </c>
      <c r="C84" s="47">
        <v>2</v>
      </c>
      <c r="D84" s="47">
        <v>2</v>
      </c>
      <c r="E84" s="47"/>
      <c r="F84" s="47"/>
      <c r="G84" s="47">
        <v>2</v>
      </c>
      <c r="H84" s="47">
        <v>0</v>
      </c>
      <c r="I84" s="47" t="s">
        <v>139</v>
      </c>
      <c r="J84" s="47" t="s">
        <v>137</v>
      </c>
      <c r="K84" s="47" t="s">
        <v>138</v>
      </c>
      <c r="L84" s="47" t="s">
        <v>138</v>
      </c>
      <c r="M84" s="47" t="s">
        <v>310</v>
      </c>
      <c r="N84" s="47"/>
      <c r="O84" s="47"/>
      <c r="P84" s="78" t="s">
        <v>311</v>
      </c>
    </row>
    <row r="85" spans="1:16" ht="55.05" customHeight="1" x14ac:dyDescent="0.3">
      <c r="A85" s="124" t="s">
        <v>99</v>
      </c>
      <c r="B85" s="47" t="s">
        <v>15</v>
      </c>
      <c r="C85" s="47">
        <v>1</v>
      </c>
      <c r="D85" s="47"/>
      <c r="E85" s="47"/>
      <c r="F85" s="47"/>
      <c r="G85" s="47"/>
      <c r="H85" s="47">
        <v>1</v>
      </c>
      <c r="I85" s="47" t="s">
        <v>139</v>
      </c>
      <c r="J85" s="47" t="s">
        <v>137</v>
      </c>
      <c r="K85" s="47" t="s">
        <v>138</v>
      </c>
      <c r="L85" s="47" t="s">
        <v>138</v>
      </c>
      <c r="M85" s="47" t="s">
        <v>302</v>
      </c>
      <c r="N85" s="47"/>
      <c r="O85" s="47"/>
      <c r="P85" s="78" t="s">
        <v>303</v>
      </c>
    </row>
    <row r="86" spans="1:16" ht="55.05" customHeight="1" x14ac:dyDescent="0.3">
      <c r="A86" s="125"/>
      <c r="B86" s="47" t="s">
        <v>95</v>
      </c>
      <c r="C86" s="47">
        <v>2</v>
      </c>
      <c r="D86" s="47">
        <v>1</v>
      </c>
      <c r="E86" s="47">
        <v>1</v>
      </c>
      <c r="F86" s="47"/>
      <c r="G86" s="47"/>
      <c r="H86" s="47">
        <v>1</v>
      </c>
      <c r="I86" s="47" t="s">
        <v>139</v>
      </c>
      <c r="J86" s="47" t="s">
        <v>137</v>
      </c>
      <c r="K86" s="47" t="s">
        <v>219</v>
      </c>
      <c r="L86" s="47" t="s">
        <v>138</v>
      </c>
      <c r="M86" s="47" t="s">
        <v>312</v>
      </c>
      <c r="N86" s="47"/>
      <c r="O86" s="47"/>
      <c r="P86" s="78" t="s">
        <v>306</v>
      </c>
    </row>
    <row r="87" spans="1:16" ht="90" customHeight="1" x14ac:dyDescent="0.3">
      <c r="A87" s="125"/>
      <c r="B87" s="47" t="s">
        <v>96</v>
      </c>
      <c r="C87" s="47">
        <v>3</v>
      </c>
      <c r="D87" s="47">
        <v>1</v>
      </c>
      <c r="E87" s="47">
        <v>1</v>
      </c>
      <c r="F87" s="47"/>
      <c r="G87" s="47"/>
      <c r="H87" s="47">
        <v>2</v>
      </c>
      <c r="I87" s="47" t="s">
        <v>139</v>
      </c>
      <c r="J87" s="47" t="s">
        <v>137</v>
      </c>
      <c r="K87" s="47" t="s">
        <v>138</v>
      </c>
      <c r="L87" s="47" t="s">
        <v>138</v>
      </c>
      <c r="M87" s="47" t="s">
        <v>307</v>
      </c>
      <c r="N87" s="47"/>
      <c r="O87" s="47"/>
      <c r="P87" s="78" t="s">
        <v>308</v>
      </c>
    </row>
    <row r="88" spans="1:16" ht="55.05" customHeight="1" x14ac:dyDescent="0.3">
      <c r="A88" s="125"/>
      <c r="B88" s="47" t="s">
        <v>97</v>
      </c>
      <c r="C88" s="47">
        <v>1</v>
      </c>
      <c r="D88" s="47">
        <v>1</v>
      </c>
      <c r="E88" s="47"/>
      <c r="F88" s="47">
        <v>1</v>
      </c>
      <c r="G88" s="47"/>
      <c r="H88" s="47">
        <v>0</v>
      </c>
      <c r="I88" s="47" t="s">
        <v>136</v>
      </c>
      <c r="J88" s="47" t="s">
        <v>137</v>
      </c>
      <c r="K88" s="47" t="s">
        <v>138</v>
      </c>
      <c r="L88" s="47"/>
      <c r="M88" s="47"/>
      <c r="N88" s="47"/>
      <c r="O88" s="47"/>
      <c r="P88" s="78" t="s">
        <v>309</v>
      </c>
    </row>
    <row r="89" spans="1:16" ht="55.05" customHeight="1" x14ac:dyDescent="0.3">
      <c r="A89" s="126"/>
      <c r="B89" s="47" t="s">
        <v>98</v>
      </c>
      <c r="C89" s="47">
        <v>3</v>
      </c>
      <c r="D89" s="47">
        <v>3</v>
      </c>
      <c r="E89" s="47"/>
      <c r="F89" s="47"/>
      <c r="G89" s="47">
        <v>3</v>
      </c>
      <c r="H89" s="47">
        <v>0</v>
      </c>
      <c r="I89" s="47" t="s">
        <v>139</v>
      </c>
      <c r="J89" s="47" t="s">
        <v>137</v>
      </c>
      <c r="K89" s="47" t="s">
        <v>138</v>
      </c>
      <c r="L89" s="47" t="s">
        <v>138</v>
      </c>
      <c r="M89" s="47" t="s">
        <v>310</v>
      </c>
      <c r="N89" s="47"/>
      <c r="O89" s="47"/>
      <c r="P89" s="78" t="s">
        <v>311</v>
      </c>
    </row>
    <row r="90" spans="1:16" ht="55.05" customHeight="1" x14ac:dyDescent="0.3">
      <c r="A90" s="124" t="s">
        <v>100</v>
      </c>
      <c r="B90" s="47" t="s">
        <v>101</v>
      </c>
      <c r="C90" s="47">
        <v>1</v>
      </c>
      <c r="D90" s="47">
        <v>1</v>
      </c>
      <c r="E90" s="47"/>
      <c r="F90" s="47">
        <v>1</v>
      </c>
      <c r="G90" s="47"/>
      <c r="H90" s="47">
        <v>0</v>
      </c>
      <c r="I90" s="47" t="s">
        <v>136</v>
      </c>
      <c r="J90" s="47" t="s">
        <v>137</v>
      </c>
      <c r="K90" s="47" t="s">
        <v>138</v>
      </c>
      <c r="L90" s="47"/>
      <c r="M90" s="47"/>
      <c r="N90" s="47"/>
      <c r="O90" s="47"/>
      <c r="P90" s="78"/>
    </row>
    <row r="91" spans="1:16" ht="55.05" customHeight="1" x14ac:dyDescent="0.3">
      <c r="A91" s="125"/>
      <c r="B91" s="47" t="s">
        <v>15</v>
      </c>
      <c r="C91" s="47">
        <v>2</v>
      </c>
      <c r="D91" s="47"/>
      <c r="E91" s="47"/>
      <c r="F91" s="47"/>
      <c r="G91" s="47"/>
      <c r="H91" s="47">
        <v>2</v>
      </c>
      <c r="I91" s="47" t="s">
        <v>139</v>
      </c>
      <c r="J91" s="47" t="s">
        <v>137</v>
      </c>
      <c r="K91" s="47" t="s">
        <v>138</v>
      </c>
      <c r="L91" s="47" t="s">
        <v>138</v>
      </c>
      <c r="M91" s="47" t="s">
        <v>313</v>
      </c>
      <c r="N91" s="47"/>
      <c r="O91" s="47"/>
      <c r="P91" s="78" t="s">
        <v>303</v>
      </c>
    </row>
    <row r="92" spans="1:16" ht="55.05" customHeight="1" x14ac:dyDescent="0.3">
      <c r="A92" s="125"/>
      <c r="B92" s="47" t="s">
        <v>95</v>
      </c>
      <c r="C92" s="47">
        <v>2</v>
      </c>
      <c r="D92" s="47">
        <v>1</v>
      </c>
      <c r="E92" s="47">
        <v>1</v>
      </c>
      <c r="F92" s="47"/>
      <c r="G92" s="47"/>
      <c r="H92" s="47">
        <v>1</v>
      </c>
      <c r="I92" s="47" t="s">
        <v>139</v>
      </c>
      <c r="J92" s="47" t="s">
        <v>137</v>
      </c>
      <c r="K92" s="47" t="s">
        <v>219</v>
      </c>
      <c r="L92" s="47" t="s">
        <v>138</v>
      </c>
      <c r="M92" s="47" t="s">
        <v>305</v>
      </c>
      <c r="N92" s="47"/>
      <c r="O92" s="47"/>
      <c r="P92" s="78" t="s">
        <v>306</v>
      </c>
    </row>
    <row r="93" spans="1:16" ht="81" customHeight="1" x14ac:dyDescent="0.3">
      <c r="A93" s="125"/>
      <c r="B93" s="47" t="s">
        <v>96</v>
      </c>
      <c r="C93" s="47">
        <v>3</v>
      </c>
      <c r="D93" s="47">
        <v>1</v>
      </c>
      <c r="E93" s="47">
        <v>1</v>
      </c>
      <c r="F93" s="47"/>
      <c r="G93" s="47"/>
      <c r="H93" s="47">
        <v>2</v>
      </c>
      <c r="I93" s="47" t="s">
        <v>139</v>
      </c>
      <c r="J93" s="47" t="s">
        <v>137</v>
      </c>
      <c r="K93" s="47" t="s">
        <v>138</v>
      </c>
      <c r="L93" s="47" t="s">
        <v>138</v>
      </c>
      <c r="M93" s="47" t="s">
        <v>307</v>
      </c>
      <c r="N93" s="47"/>
      <c r="O93" s="47"/>
      <c r="P93" s="78" t="s">
        <v>308</v>
      </c>
    </row>
    <row r="94" spans="1:16" ht="55.05" customHeight="1" x14ac:dyDescent="0.3">
      <c r="A94" s="125"/>
      <c r="B94" s="47" t="s">
        <v>97</v>
      </c>
      <c r="C94" s="47">
        <v>1</v>
      </c>
      <c r="D94" s="47">
        <v>1</v>
      </c>
      <c r="E94" s="47"/>
      <c r="F94" s="47">
        <v>1</v>
      </c>
      <c r="G94" s="47"/>
      <c r="H94" s="47">
        <v>0</v>
      </c>
      <c r="I94" s="47" t="s">
        <v>136</v>
      </c>
      <c r="J94" s="47" t="s">
        <v>137</v>
      </c>
      <c r="K94" s="47" t="s">
        <v>138</v>
      </c>
      <c r="L94" s="47"/>
      <c r="M94" s="47"/>
      <c r="N94" s="47"/>
      <c r="O94" s="47"/>
      <c r="P94" s="78" t="s">
        <v>309</v>
      </c>
    </row>
    <row r="95" spans="1:16" ht="55.05" customHeight="1" x14ac:dyDescent="0.3">
      <c r="A95" s="126"/>
      <c r="B95" s="47" t="s">
        <v>98</v>
      </c>
      <c r="C95" s="47">
        <v>5</v>
      </c>
      <c r="D95" s="47">
        <v>3</v>
      </c>
      <c r="E95" s="47"/>
      <c r="F95" s="47"/>
      <c r="G95" s="47">
        <v>3</v>
      </c>
      <c r="H95" s="47">
        <v>2</v>
      </c>
      <c r="I95" s="47" t="s">
        <v>139</v>
      </c>
      <c r="J95" s="47" t="s">
        <v>137</v>
      </c>
      <c r="K95" s="47" t="s">
        <v>138</v>
      </c>
      <c r="L95" s="47" t="s">
        <v>138</v>
      </c>
      <c r="M95" s="47" t="s">
        <v>310</v>
      </c>
      <c r="N95" s="47"/>
      <c r="O95" s="47"/>
      <c r="P95" s="78" t="s">
        <v>311</v>
      </c>
    </row>
    <row r="96" spans="1:16" ht="55.05" customHeight="1" x14ac:dyDescent="0.3">
      <c r="A96" s="124" t="s">
        <v>102</v>
      </c>
      <c r="B96" s="47" t="s">
        <v>103</v>
      </c>
      <c r="C96" s="47">
        <v>1</v>
      </c>
      <c r="D96" s="47">
        <v>1</v>
      </c>
      <c r="E96" s="47">
        <v>1</v>
      </c>
      <c r="F96" s="47"/>
      <c r="G96" s="47"/>
      <c r="H96" s="47">
        <v>0</v>
      </c>
      <c r="I96" s="47" t="s">
        <v>139</v>
      </c>
      <c r="J96" s="47" t="s">
        <v>137</v>
      </c>
      <c r="K96" s="47" t="s">
        <v>138</v>
      </c>
      <c r="L96" s="47" t="s">
        <v>140</v>
      </c>
      <c r="M96" s="47" t="s">
        <v>314</v>
      </c>
      <c r="N96" s="47" t="s">
        <v>177</v>
      </c>
      <c r="O96" s="47"/>
      <c r="P96" s="78" t="s">
        <v>315</v>
      </c>
    </row>
    <row r="97" spans="1:16" ht="55.05" customHeight="1" x14ac:dyDescent="0.3">
      <c r="A97" s="125"/>
      <c r="B97" s="47" t="s">
        <v>53</v>
      </c>
      <c r="C97" s="47">
        <v>1</v>
      </c>
      <c r="D97" s="47">
        <v>1</v>
      </c>
      <c r="E97" s="47">
        <v>1</v>
      </c>
      <c r="F97" s="47"/>
      <c r="G97" s="47"/>
      <c r="H97" s="47">
        <v>0</v>
      </c>
      <c r="I97" s="47" t="s">
        <v>139</v>
      </c>
      <c r="J97" s="47" t="s">
        <v>137</v>
      </c>
      <c r="K97" s="47" t="s">
        <v>219</v>
      </c>
      <c r="L97" s="47" t="s">
        <v>138</v>
      </c>
      <c r="M97" s="47"/>
      <c r="N97" s="47"/>
      <c r="O97" s="47"/>
      <c r="P97" s="78" t="s">
        <v>316</v>
      </c>
    </row>
    <row r="98" spans="1:16" ht="55.05" customHeight="1" x14ac:dyDescent="0.3">
      <c r="A98" s="125"/>
      <c r="B98" s="47" t="s">
        <v>15</v>
      </c>
      <c r="C98" s="47">
        <v>1</v>
      </c>
      <c r="D98" s="47">
        <v>1</v>
      </c>
      <c r="E98" s="47">
        <v>1</v>
      </c>
      <c r="F98" s="47"/>
      <c r="G98" s="47"/>
      <c r="H98" s="47">
        <v>0</v>
      </c>
      <c r="I98" s="47" t="s">
        <v>139</v>
      </c>
      <c r="J98" s="47" t="s">
        <v>137</v>
      </c>
      <c r="K98" s="47" t="s">
        <v>138</v>
      </c>
      <c r="L98" s="47" t="s">
        <v>138</v>
      </c>
      <c r="M98" s="47"/>
      <c r="N98" s="47"/>
      <c r="O98" s="47"/>
      <c r="P98" s="78" t="s">
        <v>317</v>
      </c>
    </row>
    <row r="99" spans="1:16" ht="75" customHeight="1" x14ac:dyDescent="0.3">
      <c r="A99" s="125"/>
      <c r="B99" s="47" t="s">
        <v>104</v>
      </c>
      <c r="C99" s="47">
        <v>3</v>
      </c>
      <c r="D99" s="47">
        <v>1</v>
      </c>
      <c r="E99" s="47">
        <v>1</v>
      </c>
      <c r="F99" s="47"/>
      <c r="G99" s="47"/>
      <c r="H99" s="47">
        <v>2</v>
      </c>
      <c r="I99" s="47" t="s">
        <v>139</v>
      </c>
      <c r="J99" s="47" t="s">
        <v>137</v>
      </c>
      <c r="K99" s="47" t="s">
        <v>138</v>
      </c>
      <c r="L99" s="47" t="s">
        <v>138</v>
      </c>
      <c r="M99" s="47"/>
      <c r="N99" s="47"/>
      <c r="O99" s="47"/>
      <c r="P99" s="78" t="s">
        <v>318</v>
      </c>
    </row>
    <row r="100" spans="1:16" ht="55.05" customHeight="1" x14ac:dyDescent="0.3">
      <c r="A100" s="125"/>
      <c r="B100" s="47" t="s">
        <v>105</v>
      </c>
      <c r="C100" s="47">
        <v>2</v>
      </c>
      <c r="D100" s="47">
        <v>1</v>
      </c>
      <c r="E100" s="47">
        <v>1</v>
      </c>
      <c r="F100" s="47"/>
      <c r="G100" s="47"/>
      <c r="H100" s="47">
        <v>1</v>
      </c>
      <c r="I100" s="47" t="s">
        <v>139</v>
      </c>
      <c r="J100" s="47" t="s">
        <v>137</v>
      </c>
      <c r="K100" s="47" t="s">
        <v>319</v>
      </c>
      <c r="L100" s="47" t="s">
        <v>138</v>
      </c>
      <c r="M100" s="47"/>
      <c r="N100" s="47"/>
      <c r="O100" s="47"/>
      <c r="P100" s="78" t="s">
        <v>320</v>
      </c>
    </row>
    <row r="101" spans="1:16" ht="55.05" customHeight="1" x14ac:dyDescent="0.3">
      <c r="A101" s="125"/>
      <c r="B101" s="47" t="s">
        <v>106</v>
      </c>
      <c r="C101" s="47">
        <v>1</v>
      </c>
      <c r="D101" s="47">
        <v>1</v>
      </c>
      <c r="E101" s="47">
        <v>1</v>
      </c>
      <c r="F101" s="47"/>
      <c r="G101" s="47"/>
      <c r="H101" s="47">
        <v>0</v>
      </c>
      <c r="I101" s="47" t="s">
        <v>139</v>
      </c>
      <c r="J101" s="47" t="s">
        <v>137</v>
      </c>
      <c r="K101" s="47" t="s">
        <v>138</v>
      </c>
      <c r="L101" s="47" t="s">
        <v>140</v>
      </c>
      <c r="M101" s="47"/>
      <c r="N101" s="47"/>
      <c r="O101" s="47"/>
      <c r="P101" s="78" t="s">
        <v>321</v>
      </c>
    </row>
    <row r="102" spans="1:16" ht="100.05" customHeight="1" x14ac:dyDescent="0.3">
      <c r="A102" s="125"/>
      <c r="B102" s="47" t="s">
        <v>107</v>
      </c>
      <c r="C102" s="47">
        <v>2</v>
      </c>
      <c r="D102" s="47">
        <v>1</v>
      </c>
      <c r="E102" s="47">
        <v>1</v>
      </c>
      <c r="F102" s="47"/>
      <c r="G102" s="47"/>
      <c r="H102" s="47">
        <v>1</v>
      </c>
      <c r="I102" s="47" t="s">
        <v>139</v>
      </c>
      <c r="J102" s="47" t="s">
        <v>137</v>
      </c>
      <c r="K102" s="47" t="s">
        <v>322</v>
      </c>
      <c r="L102" s="47" t="s">
        <v>140</v>
      </c>
      <c r="M102" s="47" t="s">
        <v>258</v>
      </c>
      <c r="N102" s="47"/>
      <c r="O102" s="47" t="s">
        <v>239</v>
      </c>
      <c r="P102" s="78" t="s">
        <v>323</v>
      </c>
    </row>
    <row r="103" spans="1:16" ht="116.1" customHeight="1" x14ac:dyDescent="0.3">
      <c r="A103" s="126"/>
      <c r="B103" s="47" t="s">
        <v>108</v>
      </c>
      <c r="C103" s="47">
        <v>3</v>
      </c>
      <c r="D103" s="47"/>
      <c r="E103" s="47"/>
      <c r="F103" s="47"/>
      <c r="G103" s="47"/>
      <c r="H103" s="47">
        <v>3</v>
      </c>
      <c r="I103" s="47" t="s">
        <v>139</v>
      </c>
      <c r="J103" s="47" t="s">
        <v>137</v>
      </c>
      <c r="K103" s="47" t="s">
        <v>138</v>
      </c>
      <c r="L103" s="47"/>
      <c r="M103" s="47"/>
      <c r="N103" s="47"/>
      <c r="O103" s="47"/>
      <c r="P103" s="78" t="s">
        <v>324</v>
      </c>
    </row>
    <row r="104" spans="1:16" ht="55.05" customHeight="1" x14ac:dyDescent="0.3">
      <c r="A104" s="124" t="s">
        <v>109</v>
      </c>
      <c r="B104" s="47" t="s">
        <v>103</v>
      </c>
      <c r="C104" s="47">
        <v>1</v>
      </c>
      <c r="D104" s="47">
        <v>1</v>
      </c>
      <c r="E104" s="47">
        <v>1</v>
      </c>
      <c r="F104" s="47"/>
      <c r="G104" s="47"/>
      <c r="H104" s="47">
        <v>0</v>
      </c>
      <c r="I104" s="47" t="s">
        <v>139</v>
      </c>
      <c r="J104" s="47" t="s">
        <v>137</v>
      </c>
      <c r="K104" s="47" t="s">
        <v>138</v>
      </c>
      <c r="L104" s="47" t="s">
        <v>140</v>
      </c>
      <c r="M104" s="47" t="s">
        <v>314</v>
      </c>
      <c r="N104" s="47" t="s">
        <v>177</v>
      </c>
      <c r="O104" s="47"/>
      <c r="P104" s="78" t="s">
        <v>315</v>
      </c>
    </row>
    <row r="105" spans="1:16" ht="55.05" customHeight="1" x14ac:dyDescent="0.3">
      <c r="A105" s="125"/>
      <c r="B105" s="47" t="s">
        <v>53</v>
      </c>
      <c r="C105" s="47">
        <v>1</v>
      </c>
      <c r="D105" s="47">
        <v>1</v>
      </c>
      <c r="E105" s="47">
        <v>1</v>
      </c>
      <c r="F105" s="47"/>
      <c r="G105" s="47"/>
      <c r="H105" s="47">
        <v>0</v>
      </c>
      <c r="I105" s="47" t="s">
        <v>139</v>
      </c>
      <c r="J105" s="47" t="s">
        <v>137</v>
      </c>
      <c r="K105" s="47" t="s">
        <v>219</v>
      </c>
      <c r="L105" s="47" t="s">
        <v>138</v>
      </c>
      <c r="M105" s="47" t="s">
        <v>125</v>
      </c>
      <c r="N105" s="47"/>
      <c r="O105" s="47"/>
      <c r="P105" s="78" t="s">
        <v>316</v>
      </c>
    </row>
    <row r="106" spans="1:16" ht="55.05" customHeight="1" x14ac:dyDescent="0.3">
      <c r="A106" s="125"/>
      <c r="B106" s="47" t="s">
        <v>15</v>
      </c>
      <c r="C106" s="47">
        <v>1</v>
      </c>
      <c r="D106" s="47">
        <v>1</v>
      </c>
      <c r="E106" s="47">
        <v>1</v>
      </c>
      <c r="F106" s="47"/>
      <c r="G106" s="47"/>
      <c r="H106" s="47">
        <v>0</v>
      </c>
      <c r="I106" s="47" t="s">
        <v>139</v>
      </c>
      <c r="J106" s="47" t="s">
        <v>137</v>
      </c>
      <c r="K106" s="47" t="s">
        <v>138</v>
      </c>
      <c r="L106" s="47" t="s">
        <v>138</v>
      </c>
      <c r="M106" s="47" t="s">
        <v>125</v>
      </c>
      <c r="N106" s="47"/>
      <c r="O106" s="47"/>
      <c r="P106" s="78" t="s">
        <v>317</v>
      </c>
    </row>
    <row r="107" spans="1:16" ht="55.05" customHeight="1" x14ac:dyDescent="0.3">
      <c r="A107" s="125"/>
      <c r="B107" s="47" t="s">
        <v>104</v>
      </c>
      <c r="C107" s="47">
        <v>3</v>
      </c>
      <c r="D107" s="47">
        <v>1</v>
      </c>
      <c r="E107" s="47">
        <v>1</v>
      </c>
      <c r="F107" s="47"/>
      <c r="G107" s="47"/>
      <c r="H107" s="47">
        <v>2</v>
      </c>
      <c r="I107" s="47" t="s">
        <v>139</v>
      </c>
      <c r="J107" s="47" t="s">
        <v>137</v>
      </c>
      <c r="K107" s="47" t="s">
        <v>138</v>
      </c>
      <c r="L107" s="47" t="s">
        <v>138</v>
      </c>
      <c r="M107" s="47" t="s">
        <v>125</v>
      </c>
      <c r="N107" s="47"/>
      <c r="O107" s="47"/>
      <c r="P107" s="78" t="s">
        <v>318</v>
      </c>
    </row>
    <row r="108" spans="1:16" ht="55.05" customHeight="1" x14ac:dyDescent="0.3">
      <c r="A108" s="125"/>
      <c r="B108" s="47" t="s">
        <v>105</v>
      </c>
      <c r="C108" s="47">
        <v>2</v>
      </c>
      <c r="D108" s="47">
        <v>1</v>
      </c>
      <c r="E108" s="47">
        <v>1</v>
      </c>
      <c r="F108" s="47"/>
      <c r="G108" s="47"/>
      <c r="H108" s="47">
        <v>1</v>
      </c>
      <c r="I108" s="47" t="s">
        <v>139</v>
      </c>
      <c r="J108" s="47" t="s">
        <v>137</v>
      </c>
      <c r="K108" s="47" t="s">
        <v>319</v>
      </c>
      <c r="L108" s="47" t="s">
        <v>138</v>
      </c>
      <c r="M108" s="47" t="s">
        <v>125</v>
      </c>
      <c r="N108" s="47"/>
      <c r="O108" s="47"/>
      <c r="P108" s="78" t="s">
        <v>320</v>
      </c>
    </row>
    <row r="109" spans="1:16" ht="55.05" customHeight="1" x14ac:dyDescent="0.3">
      <c r="A109" s="125"/>
      <c r="B109" s="47" t="s">
        <v>106</v>
      </c>
      <c r="C109" s="47">
        <v>1</v>
      </c>
      <c r="D109" s="47">
        <v>1</v>
      </c>
      <c r="E109" s="47">
        <v>1</v>
      </c>
      <c r="F109" s="47"/>
      <c r="G109" s="47"/>
      <c r="H109" s="47">
        <v>0</v>
      </c>
      <c r="I109" s="47" t="s">
        <v>139</v>
      </c>
      <c r="J109" s="47" t="s">
        <v>137</v>
      </c>
      <c r="K109" s="47" t="s">
        <v>138</v>
      </c>
      <c r="L109" s="47" t="s">
        <v>138</v>
      </c>
      <c r="M109" s="47" t="s">
        <v>125</v>
      </c>
      <c r="N109" s="47"/>
      <c r="O109" s="47"/>
      <c r="P109" s="78" t="s">
        <v>321</v>
      </c>
    </row>
    <row r="110" spans="1:16" ht="98.1" customHeight="1" x14ac:dyDescent="0.3">
      <c r="A110" s="125"/>
      <c r="B110" s="47" t="s">
        <v>107</v>
      </c>
      <c r="C110" s="47">
        <v>2</v>
      </c>
      <c r="D110" s="47">
        <v>1</v>
      </c>
      <c r="E110" s="47">
        <v>1</v>
      </c>
      <c r="F110" s="47"/>
      <c r="G110" s="47"/>
      <c r="H110" s="47">
        <v>1</v>
      </c>
      <c r="I110" s="47" t="s">
        <v>139</v>
      </c>
      <c r="J110" s="47" t="s">
        <v>137</v>
      </c>
      <c r="K110" s="47" t="s">
        <v>322</v>
      </c>
      <c r="L110" s="47" t="s">
        <v>138</v>
      </c>
      <c r="M110" s="47" t="s">
        <v>258</v>
      </c>
      <c r="N110" s="47"/>
      <c r="O110" s="47" t="s">
        <v>239</v>
      </c>
      <c r="P110" s="78" t="s">
        <v>323</v>
      </c>
    </row>
    <row r="111" spans="1:16" ht="118.05" customHeight="1" x14ac:dyDescent="0.3">
      <c r="A111" s="126"/>
      <c r="B111" s="47" t="s">
        <v>108</v>
      </c>
      <c r="C111" s="47">
        <v>3</v>
      </c>
      <c r="D111" s="47"/>
      <c r="E111" s="47"/>
      <c r="F111" s="47"/>
      <c r="G111" s="47"/>
      <c r="H111" s="47">
        <v>3</v>
      </c>
      <c r="I111" s="47" t="s">
        <v>139</v>
      </c>
      <c r="J111" s="47" t="s">
        <v>137</v>
      </c>
      <c r="K111" s="47" t="s">
        <v>138</v>
      </c>
      <c r="L111" s="47"/>
      <c r="M111" s="47"/>
      <c r="N111" s="47"/>
      <c r="O111" s="47"/>
      <c r="P111" s="78" t="s">
        <v>324</v>
      </c>
    </row>
    <row r="112" spans="1:16" ht="55.05" customHeight="1" x14ac:dyDescent="0.3">
      <c r="A112" s="124" t="s">
        <v>110</v>
      </c>
      <c r="B112" s="47" t="s">
        <v>111</v>
      </c>
      <c r="C112" s="47">
        <v>0</v>
      </c>
      <c r="D112" s="47"/>
      <c r="E112" s="47"/>
      <c r="F112" s="47"/>
      <c r="G112" s="47"/>
      <c r="H112" s="47">
        <v>0</v>
      </c>
      <c r="I112" s="47" t="s">
        <v>139</v>
      </c>
      <c r="J112" s="47" t="s">
        <v>137</v>
      </c>
      <c r="K112" s="47"/>
      <c r="L112" s="47" t="s">
        <v>140</v>
      </c>
      <c r="M112" s="47"/>
      <c r="N112" s="47"/>
      <c r="O112" s="47"/>
      <c r="P112" s="78"/>
    </row>
    <row r="113" spans="1:16" ht="55.05" customHeight="1" x14ac:dyDescent="0.3">
      <c r="A113" s="125"/>
      <c r="B113" s="47" t="s">
        <v>103</v>
      </c>
      <c r="C113" s="47">
        <v>1</v>
      </c>
      <c r="D113" s="47">
        <v>1</v>
      </c>
      <c r="E113" s="47">
        <v>1</v>
      </c>
      <c r="F113" s="47"/>
      <c r="G113" s="47"/>
      <c r="H113" s="47">
        <v>0</v>
      </c>
      <c r="I113" s="47" t="s">
        <v>139</v>
      </c>
      <c r="J113" s="47" t="s">
        <v>137</v>
      </c>
      <c r="K113" s="47" t="s">
        <v>138</v>
      </c>
      <c r="L113" s="47" t="s">
        <v>140</v>
      </c>
      <c r="M113" s="47" t="s">
        <v>314</v>
      </c>
      <c r="N113" s="47" t="s">
        <v>177</v>
      </c>
      <c r="O113" s="47"/>
      <c r="P113" s="78" t="s">
        <v>315</v>
      </c>
    </row>
    <row r="114" spans="1:16" ht="55.05" customHeight="1" x14ac:dyDescent="0.3">
      <c r="A114" s="125"/>
      <c r="B114" s="47" t="s">
        <v>15</v>
      </c>
      <c r="C114" s="47">
        <v>1</v>
      </c>
      <c r="D114" s="47">
        <v>1</v>
      </c>
      <c r="E114" s="47">
        <v>1</v>
      </c>
      <c r="F114" s="47"/>
      <c r="G114" s="47"/>
      <c r="H114" s="47">
        <v>0</v>
      </c>
      <c r="I114" s="47" t="s">
        <v>139</v>
      </c>
      <c r="J114" s="47" t="s">
        <v>137</v>
      </c>
      <c r="K114" s="47" t="s">
        <v>138</v>
      </c>
      <c r="L114" s="47" t="s">
        <v>138</v>
      </c>
      <c r="M114" s="47" t="s">
        <v>125</v>
      </c>
      <c r="N114" s="47"/>
      <c r="O114" s="47"/>
      <c r="P114" s="78" t="s">
        <v>317</v>
      </c>
    </row>
    <row r="115" spans="1:16" ht="78" customHeight="1" x14ac:dyDescent="0.3">
      <c r="A115" s="125"/>
      <c r="B115" s="47" t="s">
        <v>104</v>
      </c>
      <c r="C115" s="47">
        <v>2</v>
      </c>
      <c r="D115" s="47">
        <v>1</v>
      </c>
      <c r="E115" s="47">
        <v>1</v>
      </c>
      <c r="F115" s="47"/>
      <c r="G115" s="47"/>
      <c r="H115" s="47">
        <v>1</v>
      </c>
      <c r="I115" s="47" t="s">
        <v>139</v>
      </c>
      <c r="J115" s="47" t="s">
        <v>137</v>
      </c>
      <c r="K115" s="47" t="s">
        <v>138</v>
      </c>
      <c r="L115" s="47" t="s">
        <v>140</v>
      </c>
      <c r="M115" s="47" t="s">
        <v>125</v>
      </c>
      <c r="N115" s="47"/>
      <c r="O115" s="47"/>
      <c r="P115" s="78" t="s">
        <v>318</v>
      </c>
    </row>
    <row r="116" spans="1:16" ht="62.1" customHeight="1" x14ac:dyDescent="0.3">
      <c r="A116" s="125"/>
      <c r="B116" s="47" t="s">
        <v>105</v>
      </c>
      <c r="C116" s="47">
        <v>1</v>
      </c>
      <c r="D116" s="47">
        <v>1</v>
      </c>
      <c r="E116" s="47">
        <v>1</v>
      </c>
      <c r="F116" s="47"/>
      <c r="G116" s="47"/>
      <c r="H116" s="47">
        <v>0</v>
      </c>
      <c r="I116" s="47" t="s">
        <v>139</v>
      </c>
      <c r="J116" s="47" t="s">
        <v>137</v>
      </c>
      <c r="K116" s="47" t="s">
        <v>319</v>
      </c>
      <c r="L116" s="47" t="s">
        <v>138</v>
      </c>
      <c r="M116" s="47" t="s">
        <v>125</v>
      </c>
      <c r="N116" s="47"/>
      <c r="O116" s="47"/>
      <c r="P116" s="78" t="s">
        <v>320</v>
      </c>
    </row>
    <row r="117" spans="1:16" ht="69" customHeight="1" x14ac:dyDescent="0.3">
      <c r="A117" s="125"/>
      <c r="B117" s="47" t="s">
        <v>106</v>
      </c>
      <c r="C117" s="47">
        <v>1</v>
      </c>
      <c r="D117" s="47">
        <v>1</v>
      </c>
      <c r="E117" s="47">
        <v>1</v>
      </c>
      <c r="F117" s="47"/>
      <c r="G117" s="47"/>
      <c r="H117" s="47">
        <v>0</v>
      </c>
      <c r="I117" s="47" t="s">
        <v>139</v>
      </c>
      <c r="J117" s="47" t="s">
        <v>137</v>
      </c>
      <c r="K117" s="47" t="s">
        <v>138</v>
      </c>
      <c r="L117" s="47" t="s">
        <v>140</v>
      </c>
      <c r="M117" s="47" t="s">
        <v>125</v>
      </c>
      <c r="N117" s="47"/>
      <c r="O117" s="47"/>
      <c r="P117" s="78" t="s">
        <v>321</v>
      </c>
    </row>
    <row r="118" spans="1:16" ht="68.099999999999994" customHeight="1" x14ac:dyDescent="0.3">
      <c r="A118" s="125"/>
      <c r="B118" s="47" t="s">
        <v>107</v>
      </c>
      <c r="C118" s="47">
        <v>1</v>
      </c>
      <c r="D118" s="47">
        <v>1</v>
      </c>
      <c r="E118" s="47">
        <v>1</v>
      </c>
      <c r="F118" s="47"/>
      <c r="G118" s="47"/>
      <c r="H118" s="47">
        <v>0</v>
      </c>
      <c r="I118" s="47" t="s">
        <v>139</v>
      </c>
      <c r="J118" s="47" t="s">
        <v>137</v>
      </c>
      <c r="K118" s="47" t="s">
        <v>322</v>
      </c>
      <c r="L118" s="47" t="s">
        <v>140</v>
      </c>
      <c r="M118" s="47" t="s">
        <v>325</v>
      </c>
      <c r="N118" s="47"/>
      <c r="O118" s="47" t="s">
        <v>239</v>
      </c>
      <c r="P118" s="78" t="s">
        <v>323</v>
      </c>
    </row>
    <row r="119" spans="1:16" ht="113.1" customHeight="1" x14ac:dyDescent="0.3">
      <c r="A119" s="126"/>
      <c r="B119" s="47" t="s">
        <v>108</v>
      </c>
      <c r="C119" s="47">
        <v>1</v>
      </c>
      <c r="D119" s="47"/>
      <c r="E119" s="47"/>
      <c r="F119" s="47"/>
      <c r="G119" s="47"/>
      <c r="H119" s="47">
        <v>1</v>
      </c>
      <c r="I119" s="47" t="s">
        <v>139</v>
      </c>
      <c r="J119" s="47" t="s">
        <v>137</v>
      </c>
      <c r="K119" s="47" t="s">
        <v>138</v>
      </c>
      <c r="L119" s="47"/>
      <c r="M119" s="47"/>
      <c r="N119" s="47"/>
      <c r="O119" s="47"/>
      <c r="P119" s="78" t="s">
        <v>324</v>
      </c>
    </row>
    <row r="120" spans="1:16" ht="55.05" customHeight="1" x14ac:dyDescent="0.3">
      <c r="A120" s="47" t="s">
        <v>112</v>
      </c>
      <c r="B120" s="47" t="s">
        <v>113</v>
      </c>
      <c r="C120" s="47">
        <v>2</v>
      </c>
      <c r="D120" s="47"/>
      <c r="E120" s="47"/>
      <c r="F120" s="47"/>
      <c r="G120" s="47"/>
      <c r="H120" s="47">
        <v>2</v>
      </c>
      <c r="I120" s="47" t="s">
        <v>139</v>
      </c>
      <c r="J120" s="47" t="s">
        <v>137</v>
      </c>
      <c r="K120" s="47" t="s">
        <v>151</v>
      </c>
      <c r="L120" s="47"/>
      <c r="M120" s="47" t="s">
        <v>326</v>
      </c>
      <c r="N120" s="47" t="s">
        <v>327</v>
      </c>
      <c r="O120" s="47"/>
      <c r="P120" s="78"/>
    </row>
    <row r="121" spans="1:16" ht="55.05" customHeight="1" x14ac:dyDescent="0.3">
      <c r="A121" s="47" t="s">
        <v>114</v>
      </c>
      <c r="B121" s="47"/>
      <c r="C121" s="47">
        <f t="shared" ref="C121:G121" si="0">SUM(C4:C120)</f>
        <v>219</v>
      </c>
      <c r="D121" s="47">
        <f t="shared" si="0"/>
        <v>107</v>
      </c>
      <c r="E121" s="47">
        <f t="shared" si="0"/>
        <v>76</v>
      </c>
      <c r="F121" s="47">
        <f t="shared" si="0"/>
        <v>20</v>
      </c>
      <c r="G121" s="47">
        <f t="shared" si="0"/>
        <v>11</v>
      </c>
      <c r="H121" s="47"/>
      <c r="I121" s="47" t="s">
        <v>125</v>
      </c>
      <c r="J121" s="47" t="s">
        <v>125</v>
      </c>
      <c r="K121" s="47"/>
      <c r="L121" s="47"/>
      <c r="M121" s="47"/>
      <c r="N121" s="47"/>
      <c r="O121" s="47"/>
      <c r="P121" s="78"/>
    </row>
  </sheetData>
  <mergeCells count="29">
    <mergeCell ref="A26:A31"/>
    <mergeCell ref="A32:A39"/>
    <mergeCell ref="A40:A44"/>
    <mergeCell ref="A45:A51"/>
    <mergeCell ref="A1:P1"/>
    <mergeCell ref="I2:O2"/>
    <mergeCell ref="A2:A3"/>
    <mergeCell ref="A4:A13"/>
    <mergeCell ref="A14:A17"/>
    <mergeCell ref="F2:F3"/>
    <mergeCell ref="G2:G3"/>
    <mergeCell ref="H2:H3"/>
    <mergeCell ref="P2:P3"/>
    <mergeCell ref="A112:A119"/>
    <mergeCell ref="B2:B3"/>
    <mergeCell ref="C2:C3"/>
    <mergeCell ref="D2:D3"/>
    <mergeCell ref="E2:E3"/>
    <mergeCell ref="A79:A84"/>
    <mergeCell ref="A85:A89"/>
    <mergeCell ref="A90:A95"/>
    <mergeCell ref="A96:A103"/>
    <mergeCell ref="A104:A111"/>
    <mergeCell ref="A52:A57"/>
    <mergeCell ref="A58:A64"/>
    <mergeCell ref="A65:A70"/>
    <mergeCell ref="A72:A73"/>
    <mergeCell ref="A74:A77"/>
    <mergeCell ref="A18:A25"/>
  </mergeCells>
  <phoneticPr fontId="26" type="noConversion"/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1"/>
  <sheetViews>
    <sheetView zoomScale="80" zoomScaleNormal="80" workbookViewId="0">
      <pane xSplit="1" ySplit="3" topLeftCell="B4" activePane="bottomRight" state="frozen"/>
      <selection pane="topRight"/>
      <selection pane="bottomLeft"/>
      <selection pane="bottomRight" activeCell="D2" sqref="D2:F119"/>
    </sheetView>
  </sheetViews>
  <sheetFormatPr defaultColWidth="8.5546875" defaultRowHeight="15.6" x14ac:dyDescent="0.25"/>
  <cols>
    <col min="1" max="1" width="16" style="69" customWidth="1"/>
    <col min="2" max="2" width="18.5546875" style="69" customWidth="1"/>
    <col min="3" max="3" width="11.77734375" style="69" customWidth="1"/>
    <col min="4" max="4" width="12.5546875" style="69" customWidth="1"/>
    <col min="5" max="5" width="7.21875" style="69" customWidth="1"/>
    <col min="6" max="6" width="7.109375" style="69" customWidth="1"/>
    <col min="7" max="7" width="11.88671875" style="69" customWidth="1"/>
    <col min="8" max="8" width="11.5546875" style="69" customWidth="1"/>
    <col min="9" max="9" width="9.5546875" style="69" customWidth="1"/>
    <col min="10" max="10" width="14.5546875" style="69" customWidth="1"/>
    <col min="11" max="11" width="20.21875" style="69" customWidth="1"/>
    <col min="12" max="12" width="11.77734375" style="69" customWidth="1"/>
    <col min="13" max="13" width="30.77734375" style="72" customWidth="1"/>
    <col min="14" max="14" width="4.77734375" style="69" hidden="1" customWidth="1"/>
    <col min="15" max="15" width="11.33203125" style="69" customWidth="1"/>
    <col min="16" max="16" width="54" style="69" customWidth="1"/>
    <col min="17" max="16384" width="8.5546875" style="69"/>
  </cols>
  <sheetData>
    <row r="1" spans="1:16" ht="42" customHeight="1" x14ac:dyDescent="0.25">
      <c r="A1" s="135" t="s">
        <v>328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7"/>
      <c r="N1" s="136"/>
      <c r="O1" s="136"/>
      <c r="P1" s="136"/>
    </row>
    <row r="2" spans="1:16" ht="31.05" customHeight="1" x14ac:dyDescent="0.25">
      <c r="A2" s="132" t="s">
        <v>1</v>
      </c>
      <c r="B2" s="127" t="s">
        <v>2</v>
      </c>
      <c r="C2" s="127" t="s">
        <v>7</v>
      </c>
      <c r="D2" s="131" t="s">
        <v>329</v>
      </c>
      <c r="E2" s="131"/>
      <c r="F2" s="131"/>
      <c r="G2" s="127" t="s">
        <v>330</v>
      </c>
      <c r="H2" s="127" t="s">
        <v>331</v>
      </c>
      <c r="I2" s="131" t="s">
        <v>127</v>
      </c>
      <c r="J2" s="131"/>
      <c r="K2" s="131"/>
      <c r="L2" s="131"/>
      <c r="M2" s="138"/>
      <c r="N2" s="131"/>
      <c r="O2" s="131"/>
      <c r="P2" s="134" t="s">
        <v>128</v>
      </c>
    </row>
    <row r="3" spans="1:16" ht="51" customHeight="1" x14ac:dyDescent="0.25">
      <c r="A3" s="133"/>
      <c r="B3" s="128"/>
      <c r="C3" s="128"/>
      <c r="D3" s="75" t="s">
        <v>332</v>
      </c>
      <c r="E3" s="75" t="s">
        <v>333</v>
      </c>
      <c r="F3" s="75" t="s">
        <v>10</v>
      </c>
      <c r="G3" s="128"/>
      <c r="H3" s="128"/>
      <c r="I3" s="9" t="s">
        <v>129</v>
      </c>
      <c r="J3" s="9" t="s">
        <v>130</v>
      </c>
      <c r="K3" s="76" t="s">
        <v>131</v>
      </c>
      <c r="L3" s="9" t="s">
        <v>132</v>
      </c>
      <c r="M3" s="76" t="s">
        <v>133</v>
      </c>
      <c r="N3" s="76" t="s">
        <v>134</v>
      </c>
      <c r="O3" s="76" t="s">
        <v>135</v>
      </c>
      <c r="P3" s="134"/>
    </row>
    <row r="4" spans="1:16" ht="55.05" customHeight="1" x14ac:dyDescent="0.25">
      <c r="A4" s="124" t="s">
        <v>12</v>
      </c>
      <c r="B4" s="47" t="s">
        <v>13</v>
      </c>
      <c r="C4" s="47">
        <v>1</v>
      </c>
      <c r="D4" s="47">
        <v>1</v>
      </c>
      <c r="E4" s="47"/>
      <c r="F4" s="47"/>
      <c r="G4" s="47">
        <v>1</v>
      </c>
      <c r="H4" s="47"/>
      <c r="I4" s="47" t="s">
        <v>136</v>
      </c>
      <c r="J4" s="47" t="s">
        <v>137</v>
      </c>
      <c r="K4" s="47" t="s">
        <v>138</v>
      </c>
      <c r="L4" s="47"/>
      <c r="M4" s="47"/>
      <c r="N4" s="47"/>
      <c r="O4" s="47"/>
      <c r="P4" s="77"/>
    </row>
    <row r="5" spans="1:16" ht="140.1" customHeight="1" x14ac:dyDescent="0.25">
      <c r="A5" s="125"/>
      <c r="B5" s="49" t="s">
        <v>14</v>
      </c>
      <c r="C5" s="47">
        <v>1</v>
      </c>
      <c r="D5" s="47">
        <v>1</v>
      </c>
      <c r="E5" s="47"/>
      <c r="F5" s="47"/>
      <c r="G5" s="47">
        <v>1</v>
      </c>
      <c r="H5" s="47"/>
      <c r="I5" s="47" t="s">
        <v>139</v>
      </c>
      <c r="J5" s="47" t="s">
        <v>137</v>
      </c>
      <c r="K5" s="47" t="s">
        <v>138</v>
      </c>
      <c r="L5" s="47" t="s">
        <v>140</v>
      </c>
      <c r="M5" s="46" t="s">
        <v>141</v>
      </c>
      <c r="N5" s="47" t="s">
        <v>142</v>
      </c>
      <c r="O5" s="47"/>
      <c r="P5" s="36" t="s">
        <v>334</v>
      </c>
    </row>
    <row r="6" spans="1:16" ht="140.1" customHeight="1" x14ac:dyDescent="0.25">
      <c r="A6" s="125"/>
      <c r="B6" s="47" t="s">
        <v>15</v>
      </c>
      <c r="C6" s="47">
        <v>1</v>
      </c>
      <c r="D6" s="47"/>
      <c r="E6" s="47"/>
      <c r="F6" s="47"/>
      <c r="G6" s="47"/>
      <c r="H6" s="47">
        <v>1</v>
      </c>
      <c r="I6" s="47" t="s">
        <v>139</v>
      </c>
      <c r="J6" s="47" t="s">
        <v>137</v>
      </c>
      <c r="K6" s="47" t="s">
        <v>144</v>
      </c>
      <c r="L6" s="47" t="s">
        <v>138</v>
      </c>
      <c r="M6" s="46" t="s">
        <v>145</v>
      </c>
      <c r="N6" s="47" t="s">
        <v>142</v>
      </c>
      <c r="O6" s="47"/>
      <c r="P6" s="78" t="s">
        <v>146</v>
      </c>
    </row>
    <row r="7" spans="1:16" ht="140.1" customHeight="1" x14ac:dyDescent="0.25">
      <c r="A7" s="125"/>
      <c r="B7" s="47" t="s">
        <v>16</v>
      </c>
      <c r="C7" s="47">
        <v>5</v>
      </c>
      <c r="D7" s="47">
        <v>2</v>
      </c>
      <c r="E7" s="47">
        <v>2</v>
      </c>
      <c r="F7" s="47"/>
      <c r="G7" s="47"/>
      <c r="H7" s="47">
        <v>3</v>
      </c>
      <c r="I7" s="47" t="s">
        <v>139</v>
      </c>
      <c r="J7" s="47" t="s">
        <v>137</v>
      </c>
      <c r="K7" s="47" t="s">
        <v>147</v>
      </c>
      <c r="L7" s="47"/>
      <c r="M7" s="46" t="s">
        <v>148</v>
      </c>
      <c r="N7" s="47" t="s">
        <v>149</v>
      </c>
      <c r="O7" s="47"/>
      <c r="P7" s="78" t="s">
        <v>335</v>
      </c>
    </row>
    <row r="8" spans="1:16" ht="140.1" customHeight="1" x14ac:dyDescent="0.25">
      <c r="A8" s="125"/>
      <c r="B8" s="47" t="s">
        <v>17</v>
      </c>
      <c r="C8" s="47">
        <v>1</v>
      </c>
      <c r="D8" s="47">
        <v>1</v>
      </c>
      <c r="E8" s="47">
        <v>1</v>
      </c>
      <c r="F8" s="47"/>
      <c r="G8" s="47"/>
      <c r="H8" s="47"/>
      <c r="I8" s="47" t="s">
        <v>139</v>
      </c>
      <c r="J8" s="47" t="s">
        <v>137</v>
      </c>
      <c r="K8" s="47" t="s">
        <v>151</v>
      </c>
      <c r="L8" s="47" t="s">
        <v>140</v>
      </c>
      <c r="M8" s="46" t="s">
        <v>152</v>
      </c>
      <c r="N8" s="47"/>
      <c r="O8" s="47"/>
      <c r="P8" s="78" t="s">
        <v>153</v>
      </c>
    </row>
    <row r="9" spans="1:16" ht="140.1" customHeight="1" x14ac:dyDescent="0.25">
      <c r="A9" s="125"/>
      <c r="B9" s="47" t="s">
        <v>18</v>
      </c>
      <c r="C9" s="47">
        <v>3</v>
      </c>
      <c r="D9" s="47">
        <v>2</v>
      </c>
      <c r="E9" s="47">
        <v>2</v>
      </c>
      <c r="F9" s="47"/>
      <c r="G9" s="47"/>
      <c r="H9" s="47">
        <v>1</v>
      </c>
      <c r="I9" s="47" t="s">
        <v>139</v>
      </c>
      <c r="J9" s="47" t="s">
        <v>137</v>
      </c>
      <c r="K9" s="47" t="s">
        <v>154</v>
      </c>
      <c r="L9" s="47"/>
      <c r="M9" s="46" t="s">
        <v>155</v>
      </c>
      <c r="N9" s="47" t="s">
        <v>156</v>
      </c>
      <c r="O9" s="47"/>
      <c r="P9" s="78" t="s">
        <v>157</v>
      </c>
    </row>
    <row r="10" spans="1:16" ht="55.05" customHeight="1" x14ac:dyDescent="0.25">
      <c r="A10" s="125"/>
      <c r="B10" s="47" t="s">
        <v>19</v>
      </c>
      <c r="C10" s="47">
        <v>1</v>
      </c>
      <c r="D10" s="47">
        <v>1</v>
      </c>
      <c r="E10" s="47"/>
      <c r="F10" s="47"/>
      <c r="G10" s="47">
        <v>1</v>
      </c>
      <c r="H10" s="47"/>
      <c r="I10" s="47" t="s">
        <v>136</v>
      </c>
      <c r="J10" s="47" t="s">
        <v>137</v>
      </c>
      <c r="K10" s="47" t="s">
        <v>138</v>
      </c>
      <c r="L10" s="47"/>
      <c r="M10" s="47"/>
      <c r="N10" s="47"/>
      <c r="O10" s="47"/>
      <c r="P10" s="78"/>
    </row>
    <row r="11" spans="1:16" ht="140.1" customHeight="1" x14ac:dyDescent="0.25">
      <c r="A11" s="125"/>
      <c r="B11" s="47" t="s">
        <v>20</v>
      </c>
      <c r="C11" s="47">
        <v>1</v>
      </c>
      <c r="D11" s="47">
        <v>1</v>
      </c>
      <c r="E11" s="47"/>
      <c r="F11" s="47"/>
      <c r="G11" s="47">
        <v>1</v>
      </c>
      <c r="H11" s="47"/>
      <c r="I11" s="47" t="s">
        <v>139</v>
      </c>
      <c r="J11" s="47" t="s">
        <v>137</v>
      </c>
      <c r="K11" s="47" t="s">
        <v>158</v>
      </c>
      <c r="L11" s="47" t="s">
        <v>138</v>
      </c>
      <c r="M11" s="46" t="s">
        <v>159</v>
      </c>
      <c r="N11" s="47" t="s">
        <v>160</v>
      </c>
      <c r="O11" s="47"/>
      <c r="P11" s="78" t="s">
        <v>161</v>
      </c>
    </row>
    <row r="12" spans="1:16" ht="140.1" customHeight="1" x14ac:dyDescent="0.25">
      <c r="A12" s="125"/>
      <c r="B12" s="51" t="s">
        <v>21</v>
      </c>
      <c r="C12" s="47">
        <v>3</v>
      </c>
      <c r="D12" s="47">
        <v>3</v>
      </c>
      <c r="E12" s="47">
        <v>3</v>
      </c>
      <c r="F12" s="47"/>
      <c r="G12" s="47"/>
      <c r="H12" s="47"/>
      <c r="I12" s="47" t="s">
        <v>139</v>
      </c>
      <c r="J12" s="47" t="s">
        <v>137</v>
      </c>
      <c r="K12" s="47" t="s">
        <v>138</v>
      </c>
      <c r="L12" s="47"/>
      <c r="M12" s="46" t="s">
        <v>162</v>
      </c>
      <c r="N12" s="47"/>
      <c r="O12" s="47"/>
      <c r="P12" s="78" t="s">
        <v>163</v>
      </c>
    </row>
    <row r="13" spans="1:16" ht="140.1" customHeight="1" x14ac:dyDescent="0.25">
      <c r="A13" s="126"/>
      <c r="B13" s="47" t="s">
        <v>22</v>
      </c>
      <c r="C13" s="47">
        <v>1</v>
      </c>
      <c r="D13" s="47">
        <v>1</v>
      </c>
      <c r="E13" s="47">
        <v>1</v>
      </c>
      <c r="F13" s="47"/>
      <c r="G13" s="47"/>
      <c r="H13" s="47"/>
      <c r="I13" s="47" t="s">
        <v>139</v>
      </c>
      <c r="J13" s="47" t="s">
        <v>137</v>
      </c>
      <c r="K13" s="47" t="s">
        <v>138</v>
      </c>
      <c r="L13" s="47"/>
      <c r="M13" s="46"/>
      <c r="N13" s="47"/>
      <c r="O13" s="47"/>
      <c r="P13" s="78" t="s">
        <v>336</v>
      </c>
    </row>
    <row r="14" spans="1:16" ht="140.1" customHeight="1" x14ac:dyDescent="0.25">
      <c r="A14" s="124" t="s">
        <v>23</v>
      </c>
      <c r="B14" s="47" t="s">
        <v>15</v>
      </c>
      <c r="C14" s="47">
        <v>1</v>
      </c>
      <c r="D14" s="47"/>
      <c r="E14" s="47"/>
      <c r="F14" s="47"/>
      <c r="G14" s="47"/>
      <c r="H14" s="47">
        <v>1</v>
      </c>
      <c r="I14" s="47" t="s">
        <v>139</v>
      </c>
      <c r="J14" s="47" t="s">
        <v>137</v>
      </c>
      <c r="K14" s="47" t="s">
        <v>138</v>
      </c>
      <c r="L14" s="47" t="s">
        <v>138</v>
      </c>
      <c r="M14" s="46" t="s">
        <v>165</v>
      </c>
      <c r="N14" s="47"/>
      <c r="O14" s="47"/>
      <c r="P14" s="78" t="s">
        <v>166</v>
      </c>
    </row>
    <row r="15" spans="1:16" ht="140.1" customHeight="1" x14ac:dyDescent="0.25">
      <c r="A15" s="125"/>
      <c r="B15" s="47" t="s">
        <v>24</v>
      </c>
      <c r="C15" s="47">
        <v>2</v>
      </c>
      <c r="D15" s="47"/>
      <c r="E15" s="47"/>
      <c r="F15" s="47"/>
      <c r="G15" s="47"/>
      <c r="H15" s="47">
        <v>2</v>
      </c>
      <c r="I15" s="47" t="s">
        <v>139</v>
      </c>
      <c r="J15" s="47" t="s">
        <v>137</v>
      </c>
      <c r="K15" s="47" t="s">
        <v>167</v>
      </c>
      <c r="L15" s="47" t="s">
        <v>138</v>
      </c>
      <c r="M15" s="46" t="s">
        <v>168</v>
      </c>
      <c r="N15" s="47"/>
      <c r="O15" s="47"/>
      <c r="P15" s="78" t="s">
        <v>169</v>
      </c>
    </row>
    <row r="16" spans="1:16" ht="140.1" customHeight="1" x14ac:dyDescent="0.25">
      <c r="A16" s="125"/>
      <c r="B16" s="47" t="s">
        <v>25</v>
      </c>
      <c r="C16" s="47">
        <v>3</v>
      </c>
      <c r="D16" s="47">
        <v>2</v>
      </c>
      <c r="E16" s="47">
        <v>2</v>
      </c>
      <c r="F16" s="47"/>
      <c r="G16" s="47"/>
      <c r="H16" s="47">
        <v>1</v>
      </c>
      <c r="I16" s="47" t="s">
        <v>139</v>
      </c>
      <c r="J16" s="47" t="s">
        <v>137</v>
      </c>
      <c r="K16" s="47" t="s">
        <v>138</v>
      </c>
      <c r="L16" s="47"/>
      <c r="M16" s="46"/>
      <c r="N16" s="47" t="s">
        <v>170</v>
      </c>
      <c r="O16" s="47"/>
      <c r="P16" s="78" t="s">
        <v>337</v>
      </c>
    </row>
    <row r="17" spans="1:16" ht="140.1" customHeight="1" x14ac:dyDescent="0.25">
      <c r="A17" s="126"/>
      <c r="B17" s="47" t="s">
        <v>26</v>
      </c>
      <c r="C17" s="47">
        <v>2</v>
      </c>
      <c r="D17" s="47"/>
      <c r="E17" s="47"/>
      <c r="F17" s="47"/>
      <c r="G17" s="47"/>
      <c r="H17" s="47">
        <v>2</v>
      </c>
      <c r="I17" s="47" t="s">
        <v>139</v>
      </c>
      <c r="J17" s="47" t="s">
        <v>137</v>
      </c>
      <c r="K17" s="47" t="s">
        <v>138</v>
      </c>
      <c r="L17" s="47" t="s">
        <v>138</v>
      </c>
      <c r="M17" s="46"/>
      <c r="N17" s="47"/>
      <c r="O17" s="47"/>
      <c r="P17" s="78" t="s">
        <v>172</v>
      </c>
    </row>
    <row r="18" spans="1:16" ht="140.1" customHeight="1" x14ac:dyDescent="0.25">
      <c r="A18" s="124" t="s">
        <v>27</v>
      </c>
      <c r="B18" s="47" t="s">
        <v>15</v>
      </c>
      <c r="C18" s="47">
        <v>2</v>
      </c>
      <c r="D18" s="47"/>
      <c r="E18" s="47"/>
      <c r="F18" s="47"/>
      <c r="G18" s="47"/>
      <c r="H18" s="47">
        <v>2</v>
      </c>
      <c r="I18" s="47" t="s">
        <v>139</v>
      </c>
      <c r="J18" s="47" t="s">
        <v>137</v>
      </c>
      <c r="K18" s="47" t="s">
        <v>173</v>
      </c>
      <c r="L18" s="47" t="s">
        <v>138</v>
      </c>
      <c r="M18" s="46" t="s">
        <v>174</v>
      </c>
      <c r="N18" s="47"/>
      <c r="O18" s="47"/>
      <c r="P18" s="78" t="s">
        <v>175</v>
      </c>
    </row>
    <row r="19" spans="1:16" ht="55.05" customHeight="1" x14ac:dyDescent="0.25">
      <c r="A19" s="125"/>
      <c r="B19" s="47" t="s">
        <v>28</v>
      </c>
      <c r="C19" s="47">
        <v>1</v>
      </c>
      <c r="D19" s="47">
        <v>1</v>
      </c>
      <c r="E19" s="47"/>
      <c r="F19" s="47"/>
      <c r="G19" s="47">
        <v>1</v>
      </c>
      <c r="H19" s="47"/>
      <c r="I19" s="47" t="s">
        <v>136</v>
      </c>
      <c r="J19" s="47" t="s">
        <v>137</v>
      </c>
      <c r="K19" s="47" t="s">
        <v>138</v>
      </c>
      <c r="L19" s="47" t="s">
        <v>140</v>
      </c>
      <c r="M19" s="47"/>
      <c r="N19" s="47"/>
      <c r="O19" s="47"/>
      <c r="P19" s="78"/>
    </row>
    <row r="20" spans="1:16" ht="140.1" customHeight="1" x14ac:dyDescent="0.25">
      <c r="A20" s="125"/>
      <c r="B20" s="47" t="s">
        <v>29</v>
      </c>
      <c r="C20" s="47">
        <v>1</v>
      </c>
      <c r="D20" s="47">
        <v>1</v>
      </c>
      <c r="E20" s="47">
        <v>1</v>
      </c>
      <c r="F20" s="47"/>
      <c r="G20" s="47"/>
      <c r="H20" s="47"/>
      <c r="I20" s="47" t="s">
        <v>139</v>
      </c>
      <c r="J20" s="47" t="s">
        <v>137</v>
      </c>
      <c r="K20" s="47" t="s">
        <v>138</v>
      </c>
      <c r="L20" s="47" t="s">
        <v>140</v>
      </c>
      <c r="M20" s="46" t="s">
        <v>176</v>
      </c>
      <c r="N20" s="47" t="s">
        <v>177</v>
      </c>
      <c r="O20" s="47"/>
      <c r="P20" s="78" t="s">
        <v>178</v>
      </c>
    </row>
    <row r="21" spans="1:16" ht="140.1" customHeight="1" x14ac:dyDescent="0.25">
      <c r="A21" s="125"/>
      <c r="B21" s="47" t="s">
        <v>30</v>
      </c>
      <c r="C21" s="47">
        <v>1</v>
      </c>
      <c r="D21" s="47" t="s">
        <v>125</v>
      </c>
      <c r="E21" s="47"/>
      <c r="F21" s="47"/>
      <c r="G21" s="47"/>
      <c r="H21" s="47">
        <v>1</v>
      </c>
      <c r="I21" s="47" t="s">
        <v>139</v>
      </c>
      <c r="J21" s="47" t="s">
        <v>137</v>
      </c>
      <c r="K21" s="47" t="s">
        <v>138</v>
      </c>
      <c r="L21" s="47" t="s">
        <v>140</v>
      </c>
      <c r="M21" s="46" t="s">
        <v>179</v>
      </c>
      <c r="N21" s="47"/>
      <c r="O21" s="47"/>
      <c r="P21" s="78" t="s">
        <v>180</v>
      </c>
    </row>
    <row r="22" spans="1:16" ht="140.1" customHeight="1" x14ac:dyDescent="0.25">
      <c r="A22" s="125"/>
      <c r="B22" s="47" t="s">
        <v>31</v>
      </c>
      <c r="C22" s="47">
        <v>1</v>
      </c>
      <c r="D22" s="47">
        <v>1</v>
      </c>
      <c r="E22" s="47">
        <v>1</v>
      </c>
      <c r="F22" s="47"/>
      <c r="G22" s="47"/>
      <c r="H22" s="47"/>
      <c r="I22" s="47" t="s">
        <v>139</v>
      </c>
      <c r="J22" s="47" t="s">
        <v>137</v>
      </c>
      <c r="K22" s="47" t="s">
        <v>147</v>
      </c>
      <c r="L22" s="47"/>
      <c r="M22" s="46" t="s">
        <v>179</v>
      </c>
      <c r="N22" s="47"/>
      <c r="O22" s="47"/>
      <c r="P22" s="78" t="s">
        <v>181</v>
      </c>
    </row>
    <row r="23" spans="1:16" ht="140.1" customHeight="1" x14ac:dyDescent="0.25">
      <c r="A23" s="125"/>
      <c r="B23" s="47" t="s">
        <v>32</v>
      </c>
      <c r="C23" s="47">
        <v>1</v>
      </c>
      <c r="D23" s="47">
        <v>1</v>
      </c>
      <c r="E23" s="47">
        <v>1</v>
      </c>
      <c r="F23" s="47"/>
      <c r="G23" s="47"/>
      <c r="H23" s="47"/>
      <c r="I23" s="47" t="s">
        <v>139</v>
      </c>
      <c r="J23" s="47" t="s">
        <v>137</v>
      </c>
      <c r="K23" s="47" t="s">
        <v>147</v>
      </c>
      <c r="L23" s="47"/>
      <c r="M23" s="46" t="s">
        <v>182</v>
      </c>
      <c r="N23" s="47"/>
      <c r="O23" s="47"/>
      <c r="P23" s="78" t="s">
        <v>183</v>
      </c>
    </row>
    <row r="24" spans="1:16" ht="140.1" customHeight="1" x14ac:dyDescent="0.25">
      <c r="A24" s="125"/>
      <c r="B24" s="47" t="s">
        <v>33</v>
      </c>
      <c r="C24" s="47">
        <v>1</v>
      </c>
      <c r="D24" s="47">
        <v>1</v>
      </c>
      <c r="E24" s="47">
        <v>1</v>
      </c>
      <c r="F24" s="47"/>
      <c r="G24" s="47"/>
      <c r="H24" s="47"/>
      <c r="I24" s="47" t="s">
        <v>139</v>
      </c>
      <c r="J24" s="47" t="s">
        <v>137</v>
      </c>
      <c r="K24" s="47" t="s">
        <v>184</v>
      </c>
      <c r="L24" s="47"/>
      <c r="M24" s="46" t="s">
        <v>185</v>
      </c>
      <c r="N24" s="47"/>
      <c r="O24" s="47"/>
      <c r="P24" s="78" t="s">
        <v>186</v>
      </c>
    </row>
    <row r="25" spans="1:16" ht="140.1" customHeight="1" x14ac:dyDescent="0.25">
      <c r="A25" s="126"/>
      <c r="B25" s="47" t="s">
        <v>34</v>
      </c>
      <c r="C25" s="47">
        <v>3</v>
      </c>
      <c r="D25" s="47">
        <v>1</v>
      </c>
      <c r="E25" s="47">
        <v>1</v>
      </c>
      <c r="F25" s="47"/>
      <c r="G25" s="47"/>
      <c r="H25" s="47">
        <v>2</v>
      </c>
      <c r="I25" s="47" t="s">
        <v>139</v>
      </c>
      <c r="J25" s="47" t="s">
        <v>137</v>
      </c>
      <c r="K25" s="47" t="s">
        <v>187</v>
      </c>
      <c r="L25" s="47"/>
      <c r="M25" s="46" t="s">
        <v>188</v>
      </c>
      <c r="N25" s="47"/>
      <c r="O25" s="47" t="s">
        <v>189</v>
      </c>
      <c r="P25" s="78" t="s">
        <v>190</v>
      </c>
    </row>
    <row r="26" spans="1:16" ht="140.1" customHeight="1" x14ac:dyDescent="0.25">
      <c r="A26" s="124" t="s">
        <v>35</v>
      </c>
      <c r="B26" s="47" t="s">
        <v>15</v>
      </c>
      <c r="C26" s="47">
        <v>1</v>
      </c>
      <c r="D26" s="47"/>
      <c r="E26" s="47"/>
      <c r="F26" s="47"/>
      <c r="G26" s="47"/>
      <c r="H26" s="47">
        <v>1</v>
      </c>
      <c r="I26" s="47" t="s">
        <v>139</v>
      </c>
      <c r="J26" s="47" t="s">
        <v>137</v>
      </c>
      <c r="K26" s="47" t="s">
        <v>173</v>
      </c>
      <c r="L26" s="47" t="s">
        <v>140</v>
      </c>
      <c r="M26" s="46" t="s">
        <v>174</v>
      </c>
      <c r="N26" s="47"/>
      <c r="O26" s="47"/>
      <c r="P26" s="78" t="s">
        <v>191</v>
      </c>
    </row>
    <row r="27" spans="1:16" ht="55.05" customHeight="1" x14ac:dyDescent="0.25">
      <c r="A27" s="125"/>
      <c r="B27" s="47" t="s">
        <v>36</v>
      </c>
      <c r="C27" s="47">
        <v>1</v>
      </c>
      <c r="D27" s="47">
        <v>1</v>
      </c>
      <c r="E27" s="47"/>
      <c r="F27" s="47"/>
      <c r="G27" s="47">
        <v>1</v>
      </c>
      <c r="H27" s="47"/>
      <c r="I27" s="47" t="s">
        <v>136</v>
      </c>
      <c r="J27" s="47" t="s">
        <v>137</v>
      </c>
      <c r="K27" s="47" t="s">
        <v>138</v>
      </c>
      <c r="L27" s="47"/>
      <c r="M27" s="47"/>
      <c r="N27" s="47"/>
      <c r="O27" s="47"/>
      <c r="P27" s="78"/>
    </row>
    <row r="28" spans="1:16" ht="140.1" customHeight="1" x14ac:dyDescent="0.25">
      <c r="A28" s="125"/>
      <c r="B28" s="47" t="s">
        <v>37</v>
      </c>
      <c r="C28" s="47">
        <v>2</v>
      </c>
      <c r="D28" s="47">
        <v>1</v>
      </c>
      <c r="E28" s="47">
        <v>1</v>
      </c>
      <c r="F28" s="47"/>
      <c r="G28" s="47"/>
      <c r="H28" s="47">
        <v>1</v>
      </c>
      <c r="I28" s="47" t="s">
        <v>139</v>
      </c>
      <c r="J28" s="47" t="s">
        <v>137</v>
      </c>
      <c r="K28" s="47" t="s">
        <v>138</v>
      </c>
      <c r="L28" s="47"/>
      <c r="M28" s="46"/>
      <c r="N28" s="47"/>
      <c r="O28" s="47" t="s">
        <v>192</v>
      </c>
      <c r="P28" s="78" t="s">
        <v>193</v>
      </c>
    </row>
    <row r="29" spans="1:16" ht="140.1" customHeight="1" x14ac:dyDescent="0.25">
      <c r="A29" s="125"/>
      <c r="B29" s="47" t="s">
        <v>38</v>
      </c>
      <c r="C29" s="47">
        <v>6</v>
      </c>
      <c r="D29" s="47">
        <v>3</v>
      </c>
      <c r="E29" s="47"/>
      <c r="F29" s="47">
        <v>3</v>
      </c>
      <c r="G29" s="47"/>
      <c r="H29" s="47">
        <v>3</v>
      </c>
      <c r="I29" s="47" t="s">
        <v>139</v>
      </c>
      <c r="J29" s="47" t="s">
        <v>137</v>
      </c>
      <c r="K29" s="47" t="s">
        <v>138</v>
      </c>
      <c r="L29" s="47" t="s">
        <v>138</v>
      </c>
      <c r="M29" s="46" t="s">
        <v>194</v>
      </c>
      <c r="N29" s="47" t="s">
        <v>195</v>
      </c>
      <c r="O29" s="47"/>
      <c r="P29" s="78" t="s">
        <v>338</v>
      </c>
    </row>
    <row r="30" spans="1:16" ht="140.1" customHeight="1" x14ac:dyDescent="0.25">
      <c r="A30" s="125"/>
      <c r="B30" s="47" t="s">
        <v>39</v>
      </c>
      <c r="C30" s="47">
        <v>2</v>
      </c>
      <c r="D30" s="47">
        <v>1</v>
      </c>
      <c r="E30" s="47">
        <v>1</v>
      </c>
      <c r="F30" s="47"/>
      <c r="G30" s="47"/>
      <c r="H30" s="47">
        <v>1</v>
      </c>
      <c r="I30" s="47" t="s">
        <v>139</v>
      </c>
      <c r="J30" s="47" t="s">
        <v>137</v>
      </c>
      <c r="K30" s="47" t="s">
        <v>138</v>
      </c>
      <c r="L30" s="47"/>
      <c r="M30" s="46"/>
      <c r="N30" s="47"/>
      <c r="O30" s="47" t="s">
        <v>125</v>
      </c>
      <c r="P30" s="78" t="s">
        <v>198</v>
      </c>
    </row>
    <row r="31" spans="1:16" ht="140.1" customHeight="1" x14ac:dyDescent="0.25">
      <c r="A31" s="126"/>
      <c r="B31" s="47" t="s">
        <v>40</v>
      </c>
      <c r="C31" s="47">
        <v>2</v>
      </c>
      <c r="D31" s="47">
        <v>1</v>
      </c>
      <c r="E31" s="47">
        <v>1</v>
      </c>
      <c r="F31" s="47"/>
      <c r="G31" s="47"/>
      <c r="H31" s="47">
        <v>1</v>
      </c>
      <c r="I31" s="47" t="s">
        <v>139</v>
      </c>
      <c r="J31" s="47" t="s">
        <v>137</v>
      </c>
      <c r="K31" s="47" t="s">
        <v>138</v>
      </c>
      <c r="L31" s="47"/>
      <c r="M31" s="46" t="s">
        <v>199</v>
      </c>
      <c r="N31" s="47"/>
      <c r="O31" s="47" t="s">
        <v>125</v>
      </c>
      <c r="P31" s="78" t="s">
        <v>200</v>
      </c>
    </row>
    <row r="32" spans="1:16" ht="55.05" customHeight="1" x14ac:dyDescent="0.25">
      <c r="A32" s="124" t="s">
        <v>41</v>
      </c>
      <c r="B32" s="47" t="s">
        <v>42</v>
      </c>
      <c r="C32" s="47">
        <v>1</v>
      </c>
      <c r="D32" s="47">
        <v>1</v>
      </c>
      <c r="E32" s="47"/>
      <c r="F32" s="47"/>
      <c r="G32" s="47">
        <v>1</v>
      </c>
      <c r="H32" s="47"/>
      <c r="I32" s="47" t="s">
        <v>136</v>
      </c>
      <c r="J32" s="47" t="s">
        <v>137</v>
      </c>
      <c r="K32" s="47" t="s">
        <v>138</v>
      </c>
      <c r="L32" s="47"/>
      <c r="M32" s="47"/>
      <c r="N32" s="47"/>
      <c r="O32" s="47"/>
      <c r="P32" s="78"/>
    </row>
    <row r="33" spans="1:16" ht="55.05" customHeight="1" x14ac:dyDescent="0.25">
      <c r="A33" s="125"/>
      <c r="B33" s="47" t="s">
        <v>43</v>
      </c>
      <c r="C33" s="47">
        <v>1</v>
      </c>
      <c r="D33" s="47">
        <v>1</v>
      </c>
      <c r="E33" s="47"/>
      <c r="F33" s="47"/>
      <c r="G33" s="47">
        <v>1</v>
      </c>
      <c r="H33" s="47"/>
      <c r="I33" s="47" t="s">
        <v>136</v>
      </c>
      <c r="J33" s="47" t="s">
        <v>137</v>
      </c>
      <c r="K33" s="47" t="s">
        <v>138</v>
      </c>
      <c r="L33" s="47"/>
      <c r="M33" s="47"/>
      <c r="N33" s="47"/>
      <c r="O33" s="47"/>
      <c r="P33" s="78"/>
    </row>
    <row r="34" spans="1:16" ht="140.1" customHeight="1" x14ac:dyDescent="0.25">
      <c r="A34" s="125"/>
      <c r="B34" s="47" t="s">
        <v>15</v>
      </c>
      <c r="C34" s="47">
        <v>1</v>
      </c>
      <c r="D34" s="47"/>
      <c r="E34" s="47"/>
      <c r="F34" s="47"/>
      <c r="G34" s="47"/>
      <c r="H34" s="47">
        <v>1</v>
      </c>
      <c r="I34" s="47" t="s">
        <v>139</v>
      </c>
      <c r="J34" s="47" t="s">
        <v>137</v>
      </c>
      <c r="K34" s="47" t="s">
        <v>201</v>
      </c>
      <c r="L34" s="47" t="s">
        <v>138</v>
      </c>
      <c r="M34" s="46" t="s">
        <v>202</v>
      </c>
      <c r="N34" s="47"/>
      <c r="O34" s="47"/>
      <c r="P34" s="78" t="s">
        <v>203</v>
      </c>
    </row>
    <row r="35" spans="1:16" ht="140.1" customHeight="1" x14ac:dyDescent="0.25">
      <c r="A35" s="125"/>
      <c r="B35" s="47" t="s">
        <v>44</v>
      </c>
      <c r="C35" s="47">
        <v>2</v>
      </c>
      <c r="D35" s="47">
        <v>1</v>
      </c>
      <c r="E35" s="47">
        <v>1</v>
      </c>
      <c r="F35" s="47"/>
      <c r="G35" s="47"/>
      <c r="H35" s="47">
        <v>1</v>
      </c>
      <c r="I35" s="47" t="s">
        <v>139</v>
      </c>
      <c r="J35" s="47" t="s">
        <v>137</v>
      </c>
      <c r="K35" s="47" t="s">
        <v>204</v>
      </c>
      <c r="L35" s="47"/>
      <c r="M35" s="46" t="s">
        <v>205</v>
      </c>
      <c r="N35" s="47"/>
      <c r="O35" s="47"/>
      <c r="P35" s="78" t="s">
        <v>206</v>
      </c>
    </row>
    <row r="36" spans="1:16" ht="140.1" customHeight="1" x14ac:dyDescent="0.25">
      <c r="A36" s="125"/>
      <c r="B36" s="47" t="s">
        <v>45</v>
      </c>
      <c r="C36" s="47">
        <v>1</v>
      </c>
      <c r="D36" s="47">
        <v>1</v>
      </c>
      <c r="E36" s="47"/>
      <c r="F36" s="47"/>
      <c r="G36" s="47">
        <v>1</v>
      </c>
      <c r="H36" s="47"/>
      <c r="I36" s="47" t="s">
        <v>136</v>
      </c>
      <c r="J36" s="47" t="s">
        <v>137</v>
      </c>
      <c r="K36" s="47" t="s">
        <v>138</v>
      </c>
      <c r="L36" s="47" t="s">
        <v>138</v>
      </c>
      <c r="M36" s="46" t="s">
        <v>138</v>
      </c>
      <c r="N36" s="47"/>
      <c r="O36" s="47"/>
      <c r="P36" s="46" t="s">
        <v>207</v>
      </c>
    </row>
    <row r="37" spans="1:16" ht="140.1" customHeight="1" x14ac:dyDescent="0.25">
      <c r="A37" s="125"/>
      <c r="B37" s="47" t="s">
        <v>46</v>
      </c>
      <c r="C37" s="47">
        <v>2</v>
      </c>
      <c r="D37" s="47">
        <v>1</v>
      </c>
      <c r="E37" s="47">
        <v>1</v>
      </c>
      <c r="F37" s="47"/>
      <c r="G37" s="47"/>
      <c r="H37" s="47">
        <v>1</v>
      </c>
      <c r="I37" s="47" t="s">
        <v>139</v>
      </c>
      <c r="J37" s="47" t="s">
        <v>137</v>
      </c>
      <c r="K37" s="47" t="s">
        <v>208</v>
      </c>
      <c r="L37" s="47"/>
      <c r="M37" s="46" t="s">
        <v>125</v>
      </c>
      <c r="N37" s="47" t="s">
        <v>209</v>
      </c>
      <c r="O37" s="47"/>
      <c r="P37" s="78" t="s">
        <v>339</v>
      </c>
    </row>
    <row r="38" spans="1:16" ht="140.1" customHeight="1" x14ac:dyDescent="0.25">
      <c r="A38" s="125"/>
      <c r="B38" s="47" t="s">
        <v>47</v>
      </c>
      <c r="C38" s="47">
        <v>1</v>
      </c>
      <c r="D38" s="47">
        <v>1</v>
      </c>
      <c r="E38" s="47"/>
      <c r="F38" s="47"/>
      <c r="G38" s="47">
        <v>1</v>
      </c>
      <c r="H38" s="47"/>
      <c r="I38" s="47" t="s">
        <v>136</v>
      </c>
      <c r="J38" s="47" t="s">
        <v>137</v>
      </c>
      <c r="K38" s="47" t="s">
        <v>138</v>
      </c>
      <c r="L38" s="47"/>
      <c r="M38" s="46"/>
      <c r="N38" s="47"/>
      <c r="O38" s="47"/>
      <c r="P38" s="78" t="s">
        <v>211</v>
      </c>
    </row>
    <row r="39" spans="1:16" ht="140.1" customHeight="1" x14ac:dyDescent="0.25">
      <c r="A39" s="126"/>
      <c r="B39" s="47" t="s">
        <v>48</v>
      </c>
      <c r="C39" s="47">
        <v>2</v>
      </c>
      <c r="D39" s="47"/>
      <c r="E39" s="47"/>
      <c r="F39" s="47"/>
      <c r="G39" s="47"/>
      <c r="H39" s="47">
        <v>2</v>
      </c>
      <c r="I39" s="47" t="s">
        <v>139</v>
      </c>
      <c r="J39" s="47" t="s">
        <v>137</v>
      </c>
      <c r="K39" s="47" t="s">
        <v>212</v>
      </c>
      <c r="L39" s="47" t="s">
        <v>138</v>
      </c>
      <c r="M39" s="46" t="s">
        <v>125</v>
      </c>
      <c r="N39" s="47"/>
      <c r="O39" s="47"/>
      <c r="P39" s="78" t="s">
        <v>213</v>
      </c>
    </row>
    <row r="40" spans="1:16" ht="55.05" customHeight="1" x14ac:dyDescent="0.25">
      <c r="A40" s="124" t="s">
        <v>49</v>
      </c>
      <c r="B40" s="47" t="s">
        <v>50</v>
      </c>
      <c r="C40" s="47">
        <v>1</v>
      </c>
      <c r="D40" s="47">
        <v>1</v>
      </c>
      <c r="E40" s="47"/>
      <c r="F40" s="47"/>
      <c r="G40" s="47">
        <v>1</v>
      </c>
      <c r="H40" s="47"/>
      <c r="I40" s="47" t="s">
        <v>136</v>
      </c>
      <c r="J40" s="47" t="s">
        <v>137</v>
      </c>
      <c r="K40" s="47" t="s">
        <v>138</v>
      </c>
      <c r="L40" s="47"/>
      <c r="M40" s="47"/>
      <c r="N40" s="47"/>
      <c r="O40" s="47"/>
      <c r="P40" s="78"/>
    </row>
    <row r="41" spans="1:16" ht="140.1" customHeight="1" x14ac:dyDescent="0.25">
      <c r="A41" s="125"/>
      <c r="B41" s="47" t="s">
        <v>51</v>
      </c>
      <c r="C41" s="47">
        <v>2</v>
      </c>
      <c r="D41" s="47"/>
      <c r="E41" s="47"/>
      <c r="F41" s="47"/>
      <c r="G41" s="47"/>
      <c r="H41" s="47">
        <v>2</v>
      </c>
      <c r="I41" s="47" t="s">
        <v>139</v>
      </c>
      <c r="J41" s="47" t="s">
        <v>137</v>
      </c>
      <c r="K41" s="47" t="s">
        <v>144</v>
      </c>
      <c r="L41" s="47" t="s">
        <v>138</v>
      </c>
      <c r="M41" s="46" t="s">
        <v>214</v>
      </c>
      <c r="N41" s="47"/>
      <c r="O41" s="47"/>
      <c r="P41" s="78" t="s">
        <v>215</v>
      </c>
    </row>
    <row r="42" spans="1:16" ht="140.1" customHeight="1" x14ac:dyDescent="0.25">
      <c r="A42" s="125"/>
      <c r="B42" s="47" t="s">
        <v>52</v>
      </c>
      <c r="C42" s="47">
        <v>3</v>
      </c>
      <c r="D42" s="47">
        <v>1</v>
      </c>
      <c r="E42" s="47">
        <v>1</v>
      </c>
      <c r="F42" s="47"/>
      <c r="G42" s="47"/>
      <c r="H42" s="47">
        <v>2</v>
      </c>
      <c r="I42" s="47" t="s">
        <v>139</v>
      </c>
      <c r="J42" s="47" t="s">
        <v>137</v>
      </c>
      <c r="K42" s="47" t="s">
        <v>216</v>
      </c>
      <c r="L42" s="47"/>
      <c r="M42" s="46" t="s">
        <v>217</v>
      </c>
      <c r="N42" s="47"/>
      <c r="O42" s="47"/>
      <c r="P42" s="78" t="s">
        <v>218</v>
      </c>
    </row>
    <row r="43" spans="1:16" ht="140.1" customHeight="1" x14ac:dyDescent="0.25">
      <c r="A43" s="125"/>
      <c r="B43" s="47" t="s">
        <v>53</v>
      </c>
      <c r="C43" s="47">
        <v>5</v>
      </c>
      <c r="D43" s="47">
        <v>3</v>
      </c>
      <c r="E43" s="47">
        <v>3</v>
      </c>
      <c r="F43" s="47"/>
      <c r="G43" s="47"/>
      <c r="H43" s="47">
        <v>2</v>
      </c>
      <c r="I43" s="47" t="s">
        <v>139</v>
      </c>
      <c r="J43" s="47" t="s">
        <v>137</v>
      </c>
      <c r="K43" s="47" t="s">
        <v>219</v>
      </c>
      <c r="L43" s="47"/>
      <c r="M43" s="46" t="s">
        <v>220</v>
      </c>
      <c r="N43" s="47"/>
      <c r="O43" s="47"/>
      <c r="P43" s="78" t="s">
        <v>221</v>
      </c>
    </row>
    <row r="44" spans="1:16" ht="140.1" customHeight="1" x14ac:dyDescent="0.25">
      <c r="A44" s="126"/>
      <c r="B44" s="47" t="s">
        <v>54</v>
      </c>
      <c r="C44" s="47">
        <v>3</v>
      </c>
      <c r="D44" s="47">
        <v>1</v>
      </c>
      <c r="E44" s="47">
        <v>1</v>
      </c>
      <c r="F44" s="47"/>
      <c r="G44" s="47"/>
      <c r="H44" s="47">
        <v>2</v>
      </c>
      <c r="I44" s="47" t="s">
        <v>139</v>
      </c>
      <c r="J44" s="47" t="s">
        <v>137</v>
      </c>
      <c r="K44" s="47" t="s">
        <v>222</v>
      </c>
      <c r="L44" s="47"/>
      <c r="M44" s="46" t="s">
        <v>223</v>
      </c>
      <c r="N44" s="47"/>
      <c r="O44" s="47"/>
      <c r="P44" s="78" t="s">
        <v>224</v>
      </c>
    </row>
    <row r="45" spans="1:16" ht="55.05" customHeight="1" x14ac:dyDescent="0.25">
      <c r="A45" s="124" t="s">
        <v>55</v>
      </c>
      <c r="B45" s="47" t="s">
        <v>56</v>
      </c>
      <c r="C45" s="47">
        <v>1</v>
      </c>
      <c r="D45" s="47">
        <v>1</v>
      </c>
      <c r="E45" s="47"/>
      <c r="F45" s="47"/>
      <c r="G45" s="47">
        <v>1</v>
      </c>
      <c r="H45" s="47"/>
      <c r="I45" s="47" t="s">
        <v>136</v>
      </c>
      <c r="J45" s="47" t="s">
        <v>137</v>
      </c>
      <c r="K45" s="47" t="s">
        <v>138</v>
      </c>
      <c r="L45" s="47"/>
      <c r="M45" s="47"/>
      <c r="N45" s="47"/>
      <c r="O45" s="47"/>
      <c r="P45" s="78"/>
    </row>
    <row r="46" spans="1:16" ht="140.1" customHeight="1" x14ac:dyDescent="0.25">
      <c r="A46" s="125"/>
      <c r="B46" s="47" t="s">
        <v>57</v>
      </c>
      <c r="C46" s="47">
        <v>3</v>
      </c>
      <c r="D46" s="47"/>
      <c r="E46" s="47"/>
      <c r="F46" s="47"/>
      <c r="G46" s="47"/>
      <c r="H46" s="47">
        <v>3</v>
      </c>
      <c r="I46" s="47" t="s">
        <v>139</v>
      </c>
      <c r="J46" s="47" t="s">
        <v>137</v>
      </c>
      <c r="K46" s="47" t="s">
        <v>225</v>
      </c>
      <c r="L46" s="47" t="s">
        <v>138</v>
      </c>
      <c r="M46" s="46" t="s">
        <v>226</v>
      </c>
      <c r="N46" s="47"/>
      <c r="O46" s="47"/>
      <c r="P46" s="78" t="s">
        <v>227</v>
      </c>
    </row>
    <row r="47" spans="1:16" ht="140.1" customHeight="1" x14ac:dyDescent="0.25">
      <c r="A47" s="125"/>
      <c r="B47" s="47" t="s">
        <v>58</v>
      </c>
      <c r="C47" s="47">
        <v>1</v>
      </c>
      <c r="D47" s="47">
        <v>1</v>
      </c>
      <c r="E47" s="47">
        <v>1</v>
      </c>
      <c r="F47" s="47"/>
      <c r="G47" s="47"/>
      <c r="H47" s="47"/>
      <c r="I47" s="47" t="s">
        <v>139</v>
      </c>
      <c r="J47" s="47" t="s">
        <v>137</v>
      </c>
      <c r="K47" s="47" t="s">
        <v>228</v>
      </c>
      <c r="L47" s="47"/>
      <c r="M47" s="46" t="s">
        <v>226</v>
      </c>
      <c r="N47" s="47"/>
      <c r="O47" s="47"/>
      <c r="P47" s="78" t="s">
        <v>229</v>
      </c>
    </row>
    <row r="48" spans="1:16" ht="140.1" customHeight="1" x14ac:dyDescent="0.25">
      <c r="A48" s="125"/>
      <c r="B48" s="47" t="s">
        <v>59</v>
      </c>
      <c r="C48" s="47">
        <v>1</v>
      </c>
      <c r="D48" s="47">
        <v>1</v>
      </c>
      <c r="E48" s="47">
        <v>1</v>
      </c>
      <c r="F48" s="47"/>
      <c r="G48" s="47"/>
      <c r="H48" s="47"/>
      <c r="I48" s="47" t="s">
        <v>139</v>
      </c>
      <c r="J48" s="47" t="s">
        <v>137</v>
      </c>
      <c r="K48" s="47" t="s">
        <v>228</v>
      </c>
      <c r="L48" s="47"/>
      <c r="M48" s="46" t="s">
        <v>226</v>
      </c>
      <c r="N48" s="47"/>
      <c r="O48" s="47"/>
      <c r="P48" s="78" t="s">
        <v>230</v>
      </c>
    </row>
    <row r="49" spans="1:16" ht="140.1" customHeight="1" x14ac:dyDescent="0.25">
      <c r="A49" s="125"/>
      <c r="B49" s="47" t="s">
        <v>60</v>
      </c>
      <c r="C49" s="47">
        <v>1</v>
      </c>
      <c r="D49" s="47">
        <v>1</v>
      </c>
      <c r="E49" s="47">
        <v>1</v>
      </c>
      <c r="F49" s="47"/>
      <c r="G49" s="47"/>
      <c r="H49" s="47"/>
      <c r="I49" s="47" t="s">
        <v>139</v>
      </c>
      <c r="J49" s="47" t="s">
        <v>137</v>
      </c>
      <c r="K49" s="47" t="s">
        <v>231</v>
      </c>
      <c r="L49" s="47"/>
      <c r="M49" s="46" t="s">
        <v>232</v>
      </c>
      <c r="N49" s="47"/>
      <c r="O49" s="47" t="s">
        <v>233</v>
      </c>
      <c r="P49" s="78" t="s">
        <v>234</v>
      </c>
    </row>
    <row r="50" spans="1:16" ht="140.1" customHeight="1" x14ac:dyDescent="0.25">
      <c r="A50" s="125"/>
      <c r="B50" s="47" t="s">
        <v>61</v>
      </c>
      <c r="C50" s="47">
        <v>1</v>
      </c>
      <c r="D50" s="47">
        <v>1</v>
      </c>
      <c r="E50" s="47"/>
      <c r="F50" s="47"/>
      <c r="G50" s="47">
        <v>1</v>
      </c>
      <c r="H50" s="47"/>
      <c r="I50" s="47" t="s">
        <v>136</v>
      </c>
      <c r="J50" s="47" t="s">
        <v>137</v>
      </c>
      <c r="K50" s="47" t="s">
        <v>138</v>
      </c>
      <c r="L50" s="47" t="s">
        <v>138</v>
      </c>
      <c r="M50" s="46"/>
      <c r="N50" s="47"/>
      <c r="O50" s="47"/>
      <c r="P50" s="78" t="s">
        <v>235</v>
      </c>
    </row>
    <row r="51" spans="1:16" ht="140.1" customHeight="1" x14ac:dyDescent="0.25">
      <c r="A51" s="126"/>
      <c r="B51" s="47" t="s">
        <v>62</v>
      </c>
      <c r="C51" s="47">
        <v>2</v>
      </c>
      <c r="D51" s="47"/>
      <c r="E51" s="47"/>
      <c r="F51" s="47"/>
      <c r="G51" s="47"/>
      <c r="H51" s="47">
        <v>2</v>
      </c>
      <c r="I51" s="47" t="s">
        <v>139</v>
      </c>
      <c r="J51" s="47" t="s">
        <v>137</v>
      </c>
      <c r="K51" s="47" t="s">
        <v>236</v>
      </c>
      <c r="L51" s="47" t="s">
        <v>138</v>
      </c>
      <c r="M51" s="46" t="s">
        <v>226</v>
      </c>
      <c r="N51" s="47"/>
      <c r="O51" s="47"/>
      <c r="P51" s="78" t="s">
        <v>237</v>
      </c>
    </row>
    <row r="52" spans="1:16" ht="55.05" customHeight="1" x14ac:dyDescent="0.25">
      <c r="A52" s="124" t="s">
        <v>63</v>
      </c>
      <c r="B52" s="47" t="s">
        <v>64</v>
      </c>
      <c r="C52" s="47">
        <v>1</v>
      </c>
      <c r="D52" s="47">
        <v>1</v>
      </c>
      <c r="E52" s="47"/>
      <c r="F52" s="47"/>
      <c r="G52" s="47">
        <v>1</v>
      </c>
      <c r="H52" s="47"/>
      <c r="I52" s="47" t="s">
        <v>136</v>
      </c>
      <c r="J52" s="47" t="s">
        <v>137</v>
      </c>
      <c r="K52" s="47" t="s">
        <v>138</v>
      </c>
      <c r="L52" s="47"/>
      <c r="M52" s="47"/>
      <c r="N52" s="47"/>
      <c r="O52" s="47"/>
      <c r="P52" s="78"/>
    </row>
    <row r="53" spans="1:16" ht="140.1" customHeight="1" x14ac:dyDescent="0.25">
      <c r="A53" s="125"/>
      <c r="B53" s="47" t="s">
        <v>15</v>
      </c>
      <c r="C53" s="47">
        <v>1</v>
      </c>
      <c r="D53" s="47"/>
      <c r="E53" s="47"/>
      <c r="F53" s="47"/>
      <c r="G53" s="47"/>
      <c r="H53" s="47">
        <v>1</v>
      </c>
      <c r="I53" s="47" t="s">
        <v>139</v>
      </c>
      <c r="J53" s="47" t="s">
        <v>137</v>
      </c>
      <c r="K53" s="47" t="s">
        <v>238</v>
      </c>
      <c r="L53" s="47" t="s">
        <v>138</v>
      </c>
      <c r="M53" s="46" t="s">
        <v>226</v>
      </c>
      <c r="N53" s="47"/>
      <c r="O53" s="47" t="s">
        <v>239</v>
      </c>
      <c r="P53" s="78" t="s">
        <v>240</v>
      </c>
    </row>
    <row r="54" spans="1:16" ht="140.1" customHeight="1" x14ac:dyDescent="0.25">
      <c r="A54" s="125"/>
      <c r="B54" s="47" t="s">
        <v>65</v>
      </c>
      <c r="C54" s="47">
        <v>3</v>
      </c>
      <c r="D54" s="47">
        <v>2</v>
      </c>
      <c r="E54" s="47">
        <v>2</v>
      </c>
      <c r="F54" s="47"/>
      <c r="G54" s="47"/>
      <c r="H54" s="47">
        <v>1</v>
      </c>
      <c r="I54" s="47" t="s">
        <v>139</v>
      </c>
      <c r="J54" s="47" t="s">
        <v>137</v>
      </c>
      <c r="K54" s="47" t="s">
        <v>241</v>
      </c>
      <c r="L54" s="47"/>
      <c r="M54" s="46" t="s">
        <v>242</v>
      </c>
      <c r="N54" s="47"/>
      <c r="O54" s="47"/>
      <c r="P54" s="78" t="s">
        <v>243</v>
      </c>
    </row>
    <row r="55" spans="1:16" ht="140.1" customHeight="1" x14ac:dyDescent="0.25">
      <c r="A55" s="125"/>
      <c r="B55" s="47" t="s">
        <v>66</v>
      </c>
      <c r="C55" s="47">
        <v>2</v>
      </c>
      <c r="D55" s="47">
        <v>1</v>
      </c>
      <c r="E55" s="47">
        <v>1</v>
      </c>
      <c r="F55" s="47"/>
      <c r="G55" s="47"/>
      <c r="H55" s="47">
        <v>1</v>
      </c>
      <c r="I55" s="47" t="s">
        <v>139</v>
      </c>
      <c r="J55" s="47" t="s">
        <v>137</v>
      </c>
      <c r="K55" s="47" t="s">
        <v>244</v>
      </c>
      <c r="L55" s="47"/>
      <c r="M55" s="46" t="s">
        <v>245</v>
      </c>
      <c r="N55" s="47" t="s">
        <v>246</v>
      </c>
      <c r="O55" s="47"/>
      <c r="P55" s="78" t="s">
        <v>247</v>
      </c>
    </row>
    <row r="56" spans="1:16" ht="140.1" customHeight="1" x14ac:dyDescent="0.25">
      <c r="A56" s="125"/>
      <c r="B56" s="47" t="s">
        <v>67</v>
      </c>
      <c r="C56" s="47">
        <v>4</v>
      </c>
      <c r="D56" s="47">
        <v>1</v>
      </c>
      <c r="E56" s="47">
        <v>1</v>
      </c>
      <c r="F56" s="47"/>
      <c r="G56" s="47"/>
      <c r="H56" s="47">
        <v>3</v>
      </c>
      <c r="I56" s="47" t="s">
        <v>139</v>
      </c>
      <c r="J56" s="47" t="s">
        <v>137</v>
      </c>
      <c r="K56" s="47" t="s">
        <v>248</v>
      </c>
      <c r="L56" s="47"/>
      <c r="M56" s="46" t="s">
        <v>249</v>
      </c>
      <c r="N56" s="47"/>
      <c r="O56" s="47" t="s">
        <v>250</v>
      </c>
      <c r="P56" s="78" t="s">
        <v>251</v>
      </c>
    </row>
    <row r="57" spans="1:16" ht="140.1" customHeight="1" x14ac:dyDescent="0.25">
      <c r="A57" s="126"/>
      <c r="B57" s="47" t="s">
        <v>68</v>
      </c>
      <c r="C57" s="47">
        <v>4</v>
      </c>
      <c r="D57" s="47">
        <v>2</v>
      </c>
      <c r="E57" s="47">
        <v>2</v>
      </c>
      <c r="F57" s="47"/>
      <c r="G57" s="47"/>
      <c r="H57" s="47">
        <v>2</v>
      </c>
      <c r="I57" s="47" t="s">
        <v>139</v>
      </c>
      <c r="J57" s="47" t="s">
        <v>137</v>
      </c>
      <c r="K57" s="47" t="s">
        <v>252</v>
      </c>
      <c r="L57" s="47"/>
      <c r="M57" s="46" t="s">
        <v>253</v>
      </c>
      <c r="N57" s="47" t="s">
        <v>254</v>
      </c>
      <c r="O57" s="47"/>
      <c r="P57" s="78" t="s">
        <v>255</v>
      </c>
    </row>
    <row r="58" spans="1:16" ht="140.1" customHeight="1" x14ac:dyDescent="0.25">
      <c r="A58" s="124" t="s">
        <v>69</v>
      </c>
      <c r="B58" s="47" t="s">
        <v>15</v>
      </c>
      <c r="C58" s="47">
        <v>2</v>
      </c>
      <c r="D58" s="47"/>
      <c r="E58" s="47"/>
      <c r="F58" s="47"/>
      <c r="G58" s="47"/>
      <c r="H58" s="47">
        <v>2</v>
      </c>
      <c r="I58" s="47" t="s">
        <v>139</v>
      </c>
      <c r="J58" s="47" t="s">
        <v>137</v>
      </c>
      <c r="K58" s="47" t="s">
        <v>201</v>
      </c>
      <c r="L58" s="47" t="s">
        <v>138</v>
      </c>
      <c r="M58" s="46" t="s">
        <v>256</v>
      </c>
      <c r="N58" s="47"/>
      <c r="O58" s="47"/>
      <c r="P58" s="78" t="s">
        <v>257</v>
      </c>
    </row>
    <row r="59" spans="1:16" ht="140.1" customHeight="1" x14ac:dyDescent="0.25">
      <c r="A59" s="125"/>
      <c r="B59" s="47" t="s">
        <v>70</v>
      </c>
      <c r="C59" s="47">
        <v>1</v>
      </c>
      <c r="D59" s="47">
        <v>1</v>
      </c>
      <c r="E59" s="47">
        <v>1</v>
      </c>
      <c r="F59" s="47"/>
      <c r="G59" s="47"/>
      <c r="H59" s="47"/>
      <c r="I59" s="47" t="s">
        <v>139</v>
      </c>
      <c r="J59" s="47" t="s">
        <v>137</v>
      </c>
      <c r="K59" s="47" t="s">
        <v>138</v>
      </c>
      <c r="L59" s="47"/>
      <c r="M59" s="46" t="s">
        <v>258</v>
      </c>
      <c r="N59" s="47"/>
      <c r="O59" s="47"/>
      <c r="P59" s="78" t="s">
        <v>259</v>
      </c>
    </row>
    <row r="60" spans="1:16" ht="140.1" customHeight="1" x14ac:dyDescent="0.25">
      <c r="A60" s="125"/>
      <c r="B60" s="47" t="s">
        <v>71</v>
      </c>
      <c r="C60" s="47">
        <v>3</v>
      </c>
      <c r="D60" s="47">
        <v>1</v>
      </c>
      <c r="E60" s="47">
        <v>1</v>
      </c>
      <c r="F60" s="47"/>
      <c r="G60" s="47"/>
      <c r="H60" s="47">
        <v>2</v>
      </c>
      <c r="I60" s="47" t="s">
        <v>139</v>
      </c>
      <c r="J60" s="47" t="s">
        <v>137</v>
      </c>
      <c r="K60" s="47" t="s">
        <v>138</v>
      </c>
      <c r="L60" s="47"/>
      <c r="M60" s="46" t="s">
        <v>258</v>
      </c>
      <c r="N60" s="47"/>
      <c r="O60" s="47"/>
      <c r="P60" s="78" t="s">
        <v>260</v>
      </c>
    </row>
    <row r="61" spans="1:16" ht="140.1" customHeight="1" x14ac:dyDescent="0.25">
      <c r="A61" s="125"/>
      <c r="B61" s="47" t="s">
        <v>72</v>
      </c>
      <c r="C61" s="47">
        <v>1</v>
      </c>
      <c r="D61" s="47">
        <v>1</v>
      </c>
      <c r="E61" s="47"/>
      <c r="F61" s="47"/>
      <c r="G61" s="47">
        <v>1</v>
      </c>
      <c r="H61" s="47"/>
      <c r="I61" s="47" t="s">
        <v>136</v>
      </c>
      <c r="J61" s="47" t="s">
        <v>137</v>
      </c>
      <c r="K61" s="47" t="s">
        <v>261</v>
      </c>
      <c r="L61" s="47"/>
      <c r="M61" s="46"/>
      <c r="N61" s="47"/>
      <c r="O61" s="47"/>
      <c r="P61" s="78" t="s">
        <v>211</v>
      </c>
    </row>
    <row r="62" spans="1:16" ht="140.1" customHeight="1" x14ac:dyDescent="0.25">
      <c r="A62" s="125"/>
      <c r="B62" s="47" t="s">
        <v>73</v>
      </c>
      <c r="C62" s="47">
        <v>2</v>
      </c>
      <c r="D62" s="47"/>
      <c r="E62" s="47"/>
      <c r="F62" s="47"/>
      <c r="G62" s="47"/>
      <c r="H62" s="47">
        <v>2</v>
      </c>
      <c r="I62" s="47" t="s">
        <v>139</v>
      </c>
      <c r="J62" s="47" t="s">
        <v>137</v>
      </c>
      <c r="K62" s="47" t="s">
        <v>158</v>
      </c>
      <c r="L62" s="47" t="s">
        <v>138</v>
      </c>
      <c r="M62" s="46" t="s">
        <v>159</v>
      </c>
      <c r="N62" s="47" t="s">
        <v>160</v>
      </c>
      <c r="O62" s="47"/>
      <c r="P62" s="78" t="s">
        <v>262</v>
      </c>
    </row>
    <row r="63" spans="1:16" ht="140.1" customHeight="1" x14ac:dyDescent="0.25">
      <c r="A63" s="125"/>
      <c r="B63" s="47" t="s">
        <v>74</v>
      </c>
      <c r="C63" s="47">
        <v>2</v>
      </c>
      <c r="D63" s="47">
        <v>1</v>
      </c>
      <c r="E63" s="47">
        <v>1</v>
      </c>
      <c r="F63" s="47"/>
      <c r="G63" s="47"/>
      <c r="H63" s="47">
        <v>1</v>
      </c>
      <c r="I63" s="47" t="s">
        <v>139</v>
      </c>
      <c r="J63" s="47" t="s">
        <v>137</v>
      </c>
      <c r="K63" s="47" t="s">
        <v>138</v>
      </c>
      <c r="L63" s="47"/>
      <c r="M63" s="46" t="s">
        <v>258</v>
      </c>
      <c r="N63" s="47"/>
      <c r="O63" s="47"/>
      <c r="P63" s="78" t="s">
        <v>263</v>
      </c>
    </row>
    <row r="64" spans="1:16" ht="55.05" customHeight="1" x14ac:dyDescent="0.25">
      <c r="A64" s="126"/>
      <c r="B64" s="47" t="s">
        <v>75</v>
      </c>
      <c r="C64" s="47">
        <v>2</v>
      </c>
      <c r="D64" s="47" t="s">
        <v>125</v>
      </c>
      <c r="E64" s="47"/>
      <c r="F64" s="47"/>
      <c r="G64" s="47"/>
      <c r="H64" s="47">
        <v>2</v>
      </c>
      <c r="I64" s="47" t="s">
        <v>139</v>
      </c>
      <c r="J64" s="47" t="s">
        <v>137</v>
      </c>
      <c r="K64" s="47" t="s">
        <v>138</v>
      </c>
      <c r="L64" s="47"/>
      <c r="M64" s="47"/>
      <c r="N64" s="47"/>
      <c r="O64" s="47"/>
      <c r="P64" s="78"/>
    </row>
    <row r="65" spans="1:16" ht="140.1" customHeight="1" x14ac:dyDescent="0.25">
      <c r="A65" s="124" t="s">
        <v>76</v>
      </c>
      <c r="B65" s="47" t="s">
        <v>15</v>
      </c>
      <c r="C65" s="47">
        <v>1</v>
      </c>
      <c r="D65" s="47"/>
      <c r="E65" s="47"/>
      <c r="F65" s="47"/>
      <c r="G65" s="47"/>
      <c r="H65" s="47">
        <v>1</v>
      </c>
      <c r="I65" s="47" t="s">
        <v>139</v>
      </c>
      <c r="J65" s="47" t="s">
        <v>137</v>
      </c>
      <c r="K65" s="47" t="s">
        <v>264</v>
      </c>
      <c r="L65" s="47" t="s">
        <v>138</v>
      </c>
      <c r="M65" s="46" t="s">
        <v>265</v>
      </c>
      <c r="N65" s="47"/>
      <c r="O65" s="47"/>
      <c r="P65" s="78" t="s">
        <v>266</v>
      </c>
    </row>
    <row r="66" spans="1:16" ht="140.1" customHeight="1" x14ac:dyDescent="0.25">
      <c r="A66" s="125"/>
      <c r="B66" s="47" t="s">
        <v>77</v>
      </c>
      <c r="C66" s="47">
        <v>1</v>
      </c>
      <c r="D66" s="47">
        <v>1</v>
      </c>
      <c r="E66" s="47">
        <v>1</v>
      </c>
      <c r="F66" s="47"/>
      <c r="G66" s="47"/>
      <c r="H66" s="47"/>
      <c r="I66" s="47" t="s">
        <v>139</v>
      </c>
      <c r="J66" s="47" t="s">
        <v>137</v>
      </c>
      <c r="K66" s="47" t="s">
        <v>267</v>
      </c>
      <c r="L66" s="47"/>
      <c r="M66" s="46" t="s">
        <v>268</v>
      </c>
      <c r="N66" s="47"/>
      <c r="O66" s="47"/>
      <c r="P66" s="78" t="s">
        <v>269</v>
      </c>
    </row>
    <row r="67" spans="1:16" ht="140.1" customHeight="1" x14ac:dyDescent="0.25">
      <c r="A67" s="125"/>
      <c r="B67" s="47" t="s">
        <v>78</v>
      </c>
      <c r="C67" s="47">
        <v>3</v>
      </c>
      <c r="D67" s="47">
        <v>1</v>
      </c>
      <c r="E67" s="47">
        <v>1</v>
      </c>
      <c r="F67" s="47"/>
      <c r="G67" s="47"/>
      <c r="H67" s="47">
        <v>2</v>
      </c>
      <c r="I67" s="47" t="s">
        <v>139</v>
      </c>
      <c r="J67" s="47" t="s">
        <v>137</v>
      </c>
      <c r="K67" s="47" t="s">
        <v>270</v>
      </c>
      <c r="L67" s="47"/>
      <c r="M67" s="46" t="s">
        <v>268</v>
      </c>
      <c r="N67" s="47" t="s">
        <v>271</v>
      </c>
      <c r="O67" s="47"/>
      <c r="P67" s="78" t="s">
        <v>272</v>
      </c>
    </row>
    <row r="68" spans="1:16" ht="140.1" customHeight="1" x14ac:dyDescent="0.25">
      <c r="A68" s="125"/>
      <c r="B68" s="47" t="s">
        <v>79</v>
      </c>
      <c r="C68" s="47">
        <v>3</v>
      </c>
      <c r="D68" s="47">
        <v>2</v>
      </c>
      <c r="E68" s="47">
        <v>2</v>
      </c>
      <c r="F68" s="47"/>
      <c r="G68" s="47"/>
      <c r="H68" s="47">
        <v>1</v>
      </c>
      <c r="I68" s="47" t="s">
        <v>139</v>
      </c>
      <c r="J68" s="47" t="s">
        <v>137</v>
      </c>
      <c r="K68" s="47" t="s">
        <v>273</v>
      </c>
      <c r="L68" s="47"/>
      <c r="M68" s="46" t="s">
        <v>274</v>
      </c>
      <c r="N68" s="47"/>
      <c r="O68" s="47" t="s">
        <v>125</v>
      </c>
      <c r="P68" s="78" t="s">
        <v>275</v>
      </c>
    </row>
    <row r="69" spans="1:16" ht="140.1" customHeight="1" x14ac:dyDescent="0.25">
      <c r="A69" s="125"/>
      <c r="B69" s="47" t="s">
        <v>80</v>
      </c>
      <c r="C69" s="47">
        <v>4</v>
      </c>
      <c r="D69" s="47">
        <v>1</v>
      </c>
      <c r="E69" s="47">
        <v>1</v>
      </c>
      <c r="F69" s="47"/>
      <c r="G69" s="47"/>
      <c r="H69" s="47">
        <v>3</v>
      </c>
      <c r="I69" s="47" t="s">
        <v>139</v>
      </c>
      <c r="J69" s="47" t="s">
        <v>137</v>
      </c>
      <c r="K69" s="47" t="s">
        <v>276</v>
      </c>
      <c r="L69" s="47"/>
      <c r="M69" s="46" t="s">
        <v>274</v>
      </c>
      <c r="N69" s="47"/>
      <c r="O69" s="47"/>
      <c r="P69" s="78" t="s">
        <v>277</v>
      </c>
    </row>
    <row r="70" spans="1:16" ht="140.1" customHeight="1" x14ac:dyDescent="0.25">
      <c r="A70" s="126"/>
      <c r="B70" s="47" t="s">
        <v>81</v>
      </c>
      <c r="C70" s="47">
        <v>2</v>
      </c>
      <c r="D70" s="47"/>
      <c r="E70" s="47"/>
      <c r="F70" s="47"/>
      <c r="G70" s="47"/>
      <c r="H70" s="47">
        <v>2</v>
      </c>
      <c r="I70" s="47" t="s">
        <v>139</v>
      </c>
      <c r="J70" s="47" t="s">
        <v>137</v>
      </c>
      <c r="K70" s="47" t="s">
        <v>278</v>
      </c>
      <c r="L70" s="47" t="s">
        <v>138</v>
      </c>
      <c r="M70" s="46" t="s">
        <v>226</v>
      </c>
      <c r="N70" s="47"/>
      <c r="O70" s="47"/>
      <c r="P70" s="78" t="s">
        <v>279</v>
      </c>
    </row>
    <row r="71" spans="1:16" ht="140.1" customHeight="1" x14ac:dyDescent="0.25">
      <c r="A71" s="47" t="s">
        <v>82</v>
      </c>
      <c r="B71" s="47" t="s">
        <v>83</v>
      </c>
      <c r="C71" s="47">
        <v>8</v>
      </c>
      <c r="D71" s="47">
        <v>2</v>
      </c>
      <c r="E71" s="47">
        <v>2</v>
      </c>
      <c r="F71" s="47"/>
      <c r="G71" s="47"/>
      <c r="H71" s="47">
        <v>6</v>
      </c>
      <c r="I71" s="47" t="s">
        <v>139</v>
      </c>
      <c r="J71" s="47" t="s">
        <v>137</v>
      </c>
      <c r="K71" s="47" t="s">
        <v>280</v>
      </c>
      <c r="L71" s="47"/>
      <c r="M71" s="46" t="s">
        <v>281</v>
      </c>
      <c r="N71" s="47"/>
      <c r="O71" s="47"/>
      <c r="P71" s="78" t="s">
        <v>282</v>
      </c>
    </row>
    <row r="72" spans="1:16" ht="140.1" customHeight="1" x14ac:dyDescent="0.25">
      <c r="A72" s="124" t="s">
        <v>84</v>
      </c>
      <c r="B72" s="47" t="s">
        <v>85</v>
      </c>
      <c r="C72" s="47">
        <v>2</v>
      </c>
      <c r="D72" s="47">
        <v>1</v>
      </c>
      <c r="E72" s="47">
        <v>1</v>
      </c>
      <c r="F72" s="47"/>
      <c r="G72" s="47"/>
      <c r="H72" s="47">
        <v>1</v>
      </c>
      <c r="I72" s="47" t="s">
        <v>139</v>
      </c>
      <c r="J72" s="47" t="s">
        <v>137</v>
      </c>
      <c r="K72" s="47" t="s">
        <v>283</v>
      </c>
      <c r="L72" s="47"/>
      <c r="M72" s="46" t="s">
        <v>268</v>
      </c>
      <c r="N72" s="47"/>
      <c r="O72" s="47"/>
      <c r="P72" s="78" t="s">
        <v>284</v>
      </c>
    </row>
    <row r="73" spans="1:16" ht="140.1" customHeight="1" x14ac:dyDescent="0.25">
      <c r="A73" s="126"/>
      <c r="B73" s="47" t="s">
        <v>86</v>
      </c>
      <c r="C73" s="47">
        <v>1</v>
      </c>
      <c r="D73" s="47">
        <v>1</v>
      </c>
      <c r="E73" s="47">
        <v>1</v>
      </c>
      <c r="F73" s="47"/>
      <c r="G73" s="47"/>
      <c r="H73" s="47"/>
      <c r="I73" s="47" t="s">
        <v>139</v>
      </c>
      <c r="J73" s="47" t="s">
        <v>137</v>
      </c>
      <c r="K73" s="47" t="s">
        <v>285</v>
      </c>
      <c r="L73" s="47"/>
      <c r="M73" s="46" t="s">
        <v>258</v>
      </c>
      <c r="N73" s="47"/>
      <c r="O73" s="47" t="s">
        <v>340</v>
      </c>
      <c r="P73" s="78" t="s">
        <v>287</v>
      </c>
    </row>
    <row r="74" spans="1:16" ht="140.1" customHeight="1" x14ac:dyDescent="0.25">
      <c r="A74" s="124" t="s">
        <v>87</v>
      </c>
      <c r="B74" s="47" t="s">
        <v>15</v>
      </c>
      <c r="C74" s="47">
        <v>3</v>
      </c>
      <c r="D74" s="47">
        <v>1</v>
      </c>
      <c r="E74" s="47">
        <v>1</v>
      </c>
      <c r="F74" s="47"/>
      <c r="G74" s="47"/>
      <c r="H74" s="47">
        <v>2</v>
      </c>
      <c r="I74" s="47" t="s">
        <v>139</v>
      </c>
      <c r="J74" s="47" t="s">
        <v>137</v>
      </c>
      <c r="K74" s="47" t="s">
        <v>288</v>
      </c>
      <c r="L74" s="47" t="s">
        <v>140</v>
      </c>
      <c r="M74" s="46" t="s">
        <v>289</v>
      </c>
      <c r="N74" s="47"/>
      <c r="O74" s="47"/>
      <c r="P74" s="78" t="s">
        <v>290</v>
      </c>
    </row>
    <row r="75" spans="1:16" ht="140.1" customHeight="1" x14ac:dyDescent="0.25">
      <c r="A75" s="125"/>
      <c r="B75" s="47" t="s">
        <v>88</v>
      </c>
      <c r="C75" s="47">
        <v>1</v>
      </c>
      <c r="D75" s="47">
        <v>1</v>
      </c>
      <c r="E75" s="47">
        <v>1</v>
      </c>
      <c r="F75" s="47"/>
      <c r="G75" s="47"/>
      <c r="H75" s="47"/>
      <c r="I75" s="47" t="s">
        <v>139</v>
      </c>
      <c r="J75" s="47" t="s">
        <v>137</v>
      </c>
      <c r="K75" s="47" t="s">
        <v>144</v>
      </c>
      <c r="L75" s="47" t="s">
        <v>140</v>
      </c>
      <c r="M75" s="46" t="s">
        <v>291</v>
      </c>
      <c r="N75" s="47"/>
      <c r="O75" s="47"/>
      <c r="P75" s="78" t="s">
        <v>292</v>
      </c>
    </row>
    <row r="76" spans="1:16" ht="140.1" customHeight="1" x14ac:dyDescent="0.25">
      <c r="A76" s="125"/>
      <c r="B76" s="47" t="s">
        <v>89</v>
      </c>
      <c r="C76" s="47">
        <v>1</v>
      </c>
      <c r="D76" s="47"/>
      <c r="E76" s="47"/>
      <c r="F76" s="47"/>
      <c r="G76" s="47"/>
      <c r="H76" s="47">
        <v>1</v>
      </c>
      <c r="I76" s="47" t="s">
        <v>139</v>
      </c>
      <c r="J76" s="47" t="s">
        <v>137</v>
      </c>
      <c r="K76" s="47" t="s">
        <v>158</v>
      </c>
      <c r="L76" s="47" t="s">
        <v>140</v>
      </c>
      <c r="M76" s="46" t="s">
        <v>293</v>
      </c>
      <c r="N76" s="47"/>
      <c r="O76" s="47" t="s">
        <v>294</v>
      </c>
      <c r="P76" s="78" t="s">
        <v>295</v>
      </c>
    </row>
    <row r="77" spans="1:16" ht="140.1" customHeight="1" x14ac:dyDescent="0.25">
      <c r="A77" s="126"/>
      <c r="B77" s="47" t="s">
        <v>90</v>
      </c>
      <c r="C77" s="47">
        <v>2</v>
      </c>
      <c r="D77" s="47">
        <v>1</v>
      </c>
      <c r="E77" s="47">
        <v>1</v>
      </c>
      <c r="F77" s="47"/>
      <c r="G77" s="47"/>
      <c r="H77" s="47">
        <v>1</v>
      </c>
      <c r="I77" s="47" t="s">
        <v>139</v>
      </c>
      <c r="J77" s="47" t="s">
        <v>137</v>
      </c>
      <c r="K77" s="47" t="s">
        <v>296</v>
      </c>
      <c r="L77" s="47" t="s">
        <v>140</v>
      </c>
      <c r="M77" s="46" t="s">
        <v>297</v>
      </c>
      <c r="N77" s="47"/>
      <c r="O77" s="47" t="s">
        <v>298</v>
      </c>
      <c r="P77" s="78" t="s">
        <v>299</v>
      </c>
    </row>
    <row r="78" spans="1:16" ht="140.1" customHeight="1" x14ac:dyDescent="0.25">
      <c r="A78" s="47" t="s">
        <v>91</v>
      </c>
      <c r="B78" s="47" t="s">
        <v>92</v>
      </c>
      <c r="C78" s="47">
        <v>2</v>
      </c>
      <c r="D78" s="47">
        <v>1</v>
      </c>
      <c r="E78" s="47">
        <v>1</v>
      </c>
      <c r="F78" s="47"/>
      <c r="G78" s="47"/>
      <c r="H78" s="47">
        <v>1</v>
      </c>
      <c r="I78" s="47" t="s">
        <v>139</v>
      </c>
      <c r="J78" s="47" t="s">
        <v>137</v>
      </c>
      <c r="K78" s="47" t="s">
        <v>147</v>
      </c>
      <c r="L78" s="47"/>
      <c r="M78" s="46" t="s">
        <v>300</v>
      </c>
      <c r="N78" s="47"/>
      <c r="O78" s="47"/>
      <c r="P78" s="78" t="s">
        <v>301</v>
      </c>
    </row>
    <row r="79" spans="1:16" ht="140.1" customHeight="1" x14ac:dyDescent="0.25">
      <c r="A79" s="124" t="s">
        <v>93</v>
      </c>
      <c r="B79" s="47" t="s">
        <v>15</v>
      </c>
      <c r="C79" s="47">
        <v>1</v>
      </c>
      <c r="D79" s="47"/>
      <c r="E79" s="47"/>
      <c r="F79" s="47"/>
      <c r="G79" s="47"/>
      <c r="H79" s="47">
        <v>1</v>
      </c>
      <c r="I79" s="47" t="s">
        <v>139</v>
      </c>
      <c r="J79" s="47" t="s">
        <v>137</v>
      </c>
      <c r="K79" s="47" t="s">
        <v>138</v>
      </c>
      <c r="L79" s="47" t="s">
        <v>138</v>
      </c>
      <c r="M79" s="46" t="s">
        <v>302</v>
      </c>
      <c r="N79" s="47"/>
      <c r="O79" s="47"/>
      <c r="P79" s="78" t="s">
        <v>303</v>
      </c>
    </row>
    <row r="80" spans="1:16" ht="140.1" customHeight="1" x14ac:dyDescent="0.25">
      <c r="A80" s="125"/>
      <c r="B80" s="47" t="s">
        <v>94</v>
      </c>
      <c r="C80" s="47">
        <v>1</v>
      </c>
      <c r="D80" s="47">
        <v>1</v>
      </c>
      <c r="E80" s="47"/>
      <c r="F80" s="47"/>
      <c r="G80" s="47">
        <v>1</v>
      </c>
      <c r="H80" s="47"/>
      <c r="I80" s="47" t="s">
        <v>136</v>
      </c>
      <c r="J80" s="47" t="s">
        <v>137</v>
      </c>
      <c r="K80" s="47" t="s">
        <v>138</v>
      </c>
      <c r="L80" s="47"/>
      <c r="M80" s="46"/>
      <c r="N80" s="47"/>
      <c r="O80" s="47"/>
      <c r="P80" s="78" t="s">
        <v>304</v>
      </c>
    </row>
    <row r="81" spans="1:16" ht="140.1" customHeight="1" x14ac:dyDescent="0.25">
      <c r="A81" s="125"/>
      <c r="B81" s="47" t="s">
        <v>95</v>
      </c>
      <c r="C81" s="47">
        <v>2</v>
      </c>
      <c r="D81" s="47">
        <v>1</v>
      </c>
      <c r="E81" s="47">
        <v>1</v>
      </c>
      <c r="F81" s="47"/>
      <c r="G81" s="47"/>
      <c r="H81" s="47">
        <v>1</v>
      </c>
      <c r="I81" s="47" t="s">
        <v>139</v>
      </c>
      <c r="J81" s="47" t="s">
        <v>137</v>
      </c>
      <c r="K81" s="47" t="s">
        <v>219</v>
      </c>
      <c r="L81" s="47"/>
      <c r="M81" s="46" t="s">
        <v>305</v>
      </c>
      <c r="N81" s="47"/>
      <c r="O81" s="47"/>
      <c r="P81" s="78" t="s">
        <v>306</v>
      </c>
    </row>
    <row r="82" spans="1:16" ht="140.1" customHeight="1" x14ac:dyDescent="0.25">
      <c r="A82" s="125"/>
      <c r="B82" s="47" t="s">
        <v>96</v>
      </c>
      <c r="C82" s="47">
        <v>2</v>
      </c>
      <c r="D82" s="47">
        <v>1</v>
      </c>
      <c r="E82" s="47">
        <v>1</v>
      </c>
      <c r="F82" s="47"/>
      <c r="G82" s="47"/>
      <c r="H82" s="47">
        <v>1</v>
      </c>
      <c r="I82" s="47" t="s">
        <v>139</v>
      </c>
      <c r="J82" s="47" t="s">
        <v>137</v>
      </c>
      <c r="K82" s="47" t="s">
        <v>138</v>
      </c>
      <c r="L82" s="47"/>
      <c r="M82" s="46" t="s">
        <v>307</v>
      </c>
      <c r="N82" s="47"/>
      <c r="O82" s="47"/>
      <c r="P82" s="78" t="s">
        <v>308</v>
      </c>
    </row>
    <row r="83" spans="1:16" ht="140.1" customHeight="1" x14ac:dyDescent="0.25">
      <c r="A83" s="125"/>
      <c r="B83" s="47" t="s">
        <v>97</v>
      </c>
      <c r="C83" s="47">
        <v>1</v>
      </c>
      <c r="D83" s="47">
        <v>1</v>
      </c>
      <c r="E83" s="47"/>
      <c r="F83" s="47"/>
      <c r="G83" s="47">
        <v>1</v>
      </c>
      <c r="H83" s="47"/>
      <c r="I83" s="47" t="s">
        <v>136</v>
      </c>
      <c r="J83" s="47" t="s">
        <v>137</v>
      </c>
      <c r="K83" s="47" t="s">
        <v>138</v>
      </c>
      <c r="L83" s="47"/>
      <c r="M83" s="46"/>
      <c r="N83" s="47"/>
      <c r="O83" s="47"/>
      <c r="P83" s="78" t="s">
        <v>309</v>
      </c>
    </row>
    <row r="84" spans="1:16" ht="140.1" customHeight="1" x14ac:dyDescent="0.25">
      <c r="A84" s="126"/>
      <c r="B84" s="47" t="s">
        <v>98</v>
      </c>
      <c r="C84" s="47">
        <v>2</v>
      </c>
      <c r="D84" s="47">
        <v>2</v>
      </c>
      <c r="E84" s="47"/>
      <c r="F84" s="47">
        <v>2</v>
      </c>
      <c r="G84" s="47"/>
      <c r="H84" s="47"/>
      <c r="I84" s="47" t="s">
        <v>139</v>
      </c>
      <c r="J84" s="47" t="s">
        <v>137</v>
      </c>
      <c r="K84" s="47" t="s">
        <v>138</v>
      </c>
      <c r="L84" s="47" t="s">
        <v>138</v>
      </c>
      <c r="M84" s="46" t="s">
        <v>310</v>
      </c>
      <c r="N84" s="47"/>
      <c r="O84" s="47"/>
      <c r="P84" s="78" t="s">
        <v>311</v>
      </c>
    </row>
    <row r="85" spans="1:16" ht="140.1" customHeight="1" x14ac:dyDescent="0.25">
      <c r="A85" s="124" t="s">
        <v>99</v>
      </c>
      <c r="B85" s="47" t="s">
        <v>15</v>
      </c>
      <c r="C85" s="47">
        <v>1</v>
      </c>
      <c r="D85" s="47"/>
      <c r="E85" s="47"/>
      <c r="F85" s="47"/>
      <c r="G85" s="47"/>
      <c r="H85" s="47">
        <v>1</v>
      </c>
      <c r="I85" s="47" t="s">
        <v>139</v>
      </c>
      <c r="J85" s="47" t="s">
        <v>137</v>
      </c>
      <c r="K85" s="47" t="s">
        <v>138</v>
      </c>
      <c r="L85" s="47" t="s">
        <v>138</v>
      </c>
      <c r="M85" s="46" t="s">
        <v>302</v>
      </c>
      <c r="N85" s="47"/>
      <c r="O85" s="47"/>
      <c r="P85" s="78" t="s">
        <v>303</v>
      </c>
    </row>
    <row r="86" spans="1:16" ht="140.1" customHeight="1" x14ac:dyDescent="0.25">
      <c r="A86" s="125"/>
      <c r="B86" s="47" t="s">
        <v>95</v>
      </c>
      <c r="C86" s="47">
        <v>2</v>
      </c>
      <c r="D86" s="47">
        <v>1</v>
      </c>
      <c r="E86" s="47">
        <v>1</v>
      </c>
      <c r="F86" s="47"/>
      <c r="G86" s="47"/>
      <c r="H86" s="47">
        <v>1</v>
      </c>
      <c r="I86" s="47" t="s">
        <v>139</v>
      </c>
      <c r="J86" s="47" t="s">
        <v>137</v>
      </c>
      <c r="K86" s="47" t="s">
        <v>219</v>
      </c>
      <c r="L86" s="47"/>
      <c r="M86" s="46" t="s">
        <v>312</v>
      </c>
      <c r="N86" s="47"/>
      <c r="O86" s="47"/>
      <c r="P86" s="78" t="s">
        <v>306</v>
      </c>
    </row>
    <row r="87" spans="1:16" ht="140.1" customHeight="1" x14ac:dyDescent="0.25">
      <c r="A87" s="125"/>
      <c r="B87" s="47" t="s">
        <v>96</v>
      </c>
      <c r="C87" s="47">
        <v>3</v>
      </c>
      <c r="D87" s="47">
        <v>1</v>
      </c>
      <c r="E87" s="47">
        <v>1</v>
      </c>
      <c r="F87" s="47"/>
      <c r="G87" s="47"/>
      <c r="H87" s="47">
        <v>2</v>
      </c>
      <c r="I87" s="47" t="s">
        <v>139</v>
      </c>
      <c r="J87" s="47" t="s">
        <v>137</v>
      </c>
      <c r="K87" s="47" t="s">
        <v>138</v>
      </c>
      <c r="L87" s="47"/>
      <c r="M87" s="46" t="s">
        <v>307</v>
      </c>
      <c r="N87" s="47"/>
      <c r="O87" s="47"/>
      <c r="P87" s="78" t="s">
        <v>308</v>
      </c>
    </row>
    <row r="88" spans="1:16" ht="140.1" customHeight="1" x14ac:dyDescent="0.25">
      <c r="A88" s="125"/>
      <c r="B88" s="47" t="s">
        <v>97</v>
      </c>
      <c r="C88" s="47">
        <v>1</v>
      </c>
      <c r="D88" s="47">
        <v>1</v>
      </c>
      <c r="E88" s="47"/>
      <c r="F88" s="47"/>
      <c r="G88" s="47">
        <v>1</v>
      </c>
      <c r="H88" s="47"/>
      <c r="I88" s="47" t="s">
        <v>136</v>
      </c>
      <c r="J88" s="47" t="s">
        <v>137</v>
      </c>
      <c r="K88" s="47" t="s">
        <v>138</v>
      </c>
      <c r="L88" s="47"/>
      <c r="M88" s="46"/>
      <c r="N88" s="47"/>
      <c r="O88" s="47"/>
      <c r="P88" s="78" t="s">
        <v>309</v>
      </c>
    </row>
    <row r="89" spans="1:16" ht="140.1" customHeight="1" x14ac:dyDescent="0.25">
      <c r="A89" s="126"/>
      <c r="B89" s="47" t="s">
        <v>98</v>
      </c>
      <c r="C89" s="47">
        <v>3</v>
      </c>
      <c r="D89" s="47">
        <v>3</v>
      </c>
      <c r="E89" s="47"/>
      <c r="F89" s="47">
        <v>3</v>
      </c>
      <c r="G89" s="47"/>
      <c r="H89" s="47"/>
      <c r="I89" s="47" t="s">
        <v>139</v>
      </c>
      <c r="J89" s="47" t="s">
        <v>137</v>
      </c>
      <c r="K89" s="47" t="s">
        <v>138</v>
      </c>
      <c r="L89" s="47" t="s">
        <v>138</v>
      </c>
      <c r="M89" s="46" t="s">
        <v>310</v>
      </c>
      <c r="N89" s="47"/>
      <c r="O89" s="47"/>
      <c r="P89" s="78" t="s">
        <v>311</v>
      </c>
    </row>
    <row r="90" spans="1:16" ht="55.05" customHeight="1" x14ac:dyDescent="0.25">
      <c r="A90" s="124" t="s">
        <v>100</v>
      </c>
      <c r="B90" s="47" t="s">
        <v>101</v>
      </c>
      <c r="C90" s="47">
        <v>1</v>
      </c>
      <c r="D90" s="47">
        <v>1</v>
      </c>
      <c r="E90" s="47"/>
      <c r="F90" s="47"/>
      <c r="G90" s="47">
        <v>1</v>
      </c>
      <c r="H90" s="47"/>
      <c r="I90" s="47" t="s">
        <v>136</v>
      </c>
      <c r="J90" s="47" t="s">
        <v>137</v>
      </c>
      <c r="K90" s="47" t="s">
        <v>138</v>
      </c>
      <c r="L90" s="47"/>
      <c r="M90" s="47"/>
      <c r="N90" s="47"/>
      <c r="O90" s="47"/>
      <c r="P90" s="78"/>
    </row>
    <row r="91" spans="1:16" ht="140.1" customHeight="1" x14ac:dyDescent="0.25">
      <c r="A91" s="125"/>
      <c r="B91" s="47" t="s">
        <v>15</v>
      </c>
      <c r="C91" s="47">
        <v>2</v>
      </c>
      <c r="D91" s="47"/>
      <c r="E91" s="47"/>
      <c r="F91" s="47"/>
      <c r="G91" s="47"/>
      <c r="H91" s="47">
        <v>2</v>
      </c>
      <c r="I91" s="47" t="s">
        <v>139</v>
      </c>
      <c r="J91" s="47" t="s">
        <v>137</v>
      </c>
      <c r="K91" s="47" t="s">
        <v>138</v>
      </c>
      <c r="L91" s="47" t="s">
        <v>138</v>
      </c>
      <c r="M91" s="46" t="s">
        <v>313</v>
      </c>
      <c r="N91" s="47"/>
      <c r="O91" s="47"/>
      <c r="P91" s="78" t="s">
        <v>303</v>
      </c>
    </row>
    <row r="92" spans="1:16" ht="140.1" customHeight="1" x14ac:dyDescent="0.25">
      <c r="A92" s="125"/>
      <c r="B92" s="47" t="s">
        <v>95</v>
      </c>
      <c r="C92" s="47">
        <v>2</v>
      </c>
      <c r="D92" s="47">
        <v>1</v>
      </c>
      <c r="E92" s="47">
        <v>1</v>
      </c>
      <c r="F92" s="47"/>
      <c r="G92" s="47"/>
      <c r="H92" s="47">
        <v>1</v>
      </c>
      <c r="I92" s="47" t="s">
        <v>139</v>
      </c>
      <c r="J92" s="47" t="s">
        <v>137</v>
      </c>
      <c r="K92" s="47" t="s">
        <v>219</v>
      </c>
      <c r="L92" s="47"/>
      <c r="M92" s="46" t="s">
        <v>305</v>
      </c>
      <c r="N92" s="47"/>
      <c r="O92" s="47"/>
      <c r="P92" s="78" t="s">
        <v>306</v>
      </c>
    </row>
    <row r="93" spans="1:16" ht="168.75" customHeight="1" x14ac:dyDescent="0.25">
      <c r="A93" s="125"/>
      <c r="B93" s="47" t="s">
        <v>96</v>
      </c>
      <c r="C93" s="47">
        <v>3</v>
      </c>
      <c r="D93" s="47">
        <v>1</v>
      </c>
      <c r="E93" s="47">
        <v>1</v>
      </c>
      <c r="F93" s="47"/>
      <c r="G93" s="47"/>
      <c r="H93" s="47">
        <v>2</v>
      </c>
      <c r="I93" s="47" t="s">
        <v>139</v>
      </c>
      <c r="J93" s="47" t="s">
        <v>137</v>
      </c>
      <c r="K93" s="47" t="s">
        <v>138</v>
      </c>
      <c r="L93" s="47"/>
      <c r="M93" s="46" t="s">
        <v>307</v>
      </c>
      <c r="N93" s="47"/>
      <c r="O93" s="47"/>
      <c r="P93" s="78" t="s">
        <v>308</v>
      </c>
    </row>
    <row r="94" spans="1:16" ht="140.1" customHeight="1" x14ac:dyDescent="0.25">
      <c r="A94" s="125"/>
      <c r="B94" s="47" t="s">
        <v>97</v>
      </c>
      <c r="C94" s="47">
        <v>1</v>
      </c>
      <c r="D94" s="47">
        <v>1</v>
      </c>
      <c r="E94" s="47"/>
      <c r="F94" s="47"/>
      <c r="G94" s="47">
        <v>1</v>
      </c>
      <c r="H94" s="47"/>
      <c r="I94" s="47" t="s">
        <v>136</v>
      </c>
      <c r="J94" s="47" t="s">
        <v>137</v>
      </c>
      <c r="K94" s="47" t="s">
        <v>138</v>
      </c>
      <c r="L94" s="47"/>
      <c r="M94" s="46"/>
      <c r="N94" s="47"/>
      <c r="O94" s="47"/>
      <c r="P94" s="78" t="s">
        <v>309</v>
      </c>
    </row>
    <row r="95" spans="1:16" ht="140.1" customHeight="1" x14ac:dyDescent="0.25">
      <c r="A95" s="126"/>
      <c r="B95" s="47" t="s">
        <v>98</v>
      </c>
      <c r="C95" s="47">
        <v>5</v>
      </c>
      <c r="D95" s="47">
        <v>3</v>
      </c>
      <c r="E95" s="47"/>
      <c r="F95" s="47">
        <v>3</v>
      </c>
      <c r="G95" s="47"/>
      <c r="H95" s="47">
        <v>2</v>
      </c>
      <c r="I95" s="47" t="s">
        <v>139</v>
      </c>
      <c r="J95" s="47" t="s">
        <v>137</v>
      </c>
      <c r="K95" s="47" t="s">
        <v>138</v>
      </c>
      <c r="L95" s="47" t="s">
        <v>138</v>
      </c>
      <c r="M95" s="46" t="s">
        <v>310</v>
      </c>
      <c r="N95" s="47"/>
      <c r="O95" s="47"/>
      <c r="P95" s="78" t="s">
        <v>311</v>
      </c>
    </row>
    <row r="96" spans="1:16" ht="140.1" customHeight="1" x14ac:dyDescent="0.25">
      <c r="A96" s="124" t="s">
        <v>102</v>
      </c>
      <c r="B96" s="47" t="s">
        <v>103</v>
      </c>
      <c r="C96" s="47">
        <v>1</v>
      </c>
      <c r="D96" s="47">
        <v>1</v>
      </c>
      <c r="E96" s="47">
        <v>1</v>
      </c>
      <c r="F96" s="47"/>
      <c r="G96" s="47"/>
      <c r="H96" s="47"/>
      <c r="I96" s="47" t="s">
        <v>139</v>
      </c>
      <c r="J96" s="47" t="s">
        <v>137</v>
      </c>
      <c r="K96" s="47" t="s">
        <v>138</v>
      </c>
      <c r="L96" s="47" t="s">
        <v>140</v>
      </c>
      <c r="M96" s="46" t="s">
        <v>314</v>
      </c>
      <c r="N96" s="47" t="s">
        <v>177</v>
      </c>
      <c r="O96" s="47"/>
      <c r="P96" s="78" t="s">
        <v>315</v>
      </c>
    </row>
    <row r="97" spans="1:16" ht="140.1" customHeight="1" x14ac:dyDescent="0.25">
      <c r="A97" s="125"/>
      <c r="B97" s="47" t="s">
        <v>53</v>
      </c>
      <c r="C97" s="47">
        <v>1</v>
      </c>
      <c r="D97" s="47">
        <v>1</v>
      </c>
      <c r="E97" s="47">
        <v>1</v>
      </c>
      <c r="F97" s="47"/>
      <c r="G97" s="47"/>
      <c r="H97" s="47"/>
      <c r="I97" s="47" t="s">
        <v>139</v>
      </c>
      <c r="J97" s="47" t="s">
        <v>137</v>
      </c>
      <c r="K97" s="47" t="s">
        <v>219</v>
      </c>
      <c r="L97" s="47"/>
      <c r="M97" s="46"/>
      <c r="N97" s="47"/>
      <c r="O97" s="47"/>
      <c r="P97" s="78" t="s">
        <v>316</v>
      </c>
    </row>
    <row r="98" spans="1:16" ht="140.1" customHeight="1" x14ac:dyDescent="0.25">
      <c r="A98" s="125"/>
      <c r="B98" s="47" t="s">
        <v>15</v>
      </c>
      <c r="C98" s="47">
        <v>1</v>
      </c>
      <c r="D98" s="47">
        <v>1</v>
      </c>
      <c r="E98" s="47">
        <v>1</v>
      </c>
      <c r="F98" s="47"/>
      <c r="G98" s="47"/>
      <c r="H98" s="47"/>
      <c r="I98" s="47" t="s">
        <v>139</v>
      </c>
      <c r="J98" s="47" t="s">
        <v>137</v>
      </c>
      <c r="K98" s="47" t="s">
        <v>138</v>
      </c>
      <c r="L98" s="47"/>
      <c r="M98" s="46"/>
      <c r="N98" s="47"/>
      <c r="O98" s="47"/>
      <c r="P98" s="78" t="s">
        <v>317</v>
      </c>
    </row>
    <row r="99" spans="1:16" ht="140.1" customHeight="1" x14ac:dyDescent="0.25">
      <c r="A99" s="125"/>
      <c r="B99" s="47" t="s">
        <v>104</v>
      </c>
      <c r="C99" s="47">
        <v>3</v>
      </c>
      <c r="D99" s="47">
        <v>1</v>
      </c>
      <c r="E99" s="47">
        <v>1</v>
      </c>
      <c r="F99" s="47"/>
      <c r="G99" s="47"/>
      <c r="H99" s="47">
        <v>2</v>
      </c>
      <c r="I99" s="47" t="s">
        <v>139</v>
      </c>
      <c r="J99" s="47" t="s">
        <v>137</v>
      </c>
      <c r="K99" s="47" t="s">
        <v>138</v>
      </c>
      <c r="L99" s="47"/>
      <c r="M99" s="46"/>
      <c r="N99" s="47"/>
      <c r="O99" s="47"/>
      <c r="P99" s="78" t="s">
        <v>318</v>
      </c>
    </row>
    <row r="100" spans="1:16" ht="140.1" customHeight="1" x14ac:dyDescent="0.25">
      <c r="A100" s="125"/>
      <c r="B100" s="47" t="s">
        <v>105</v>
      </c>
      <c r="C100" s="47">
        <v>2</v>
      </c>
      <c r="D100" s="47">
        <v>1</v>
      </c>
      <c r="E100" s="47">
        <v>1</v>
      </c>
      <c r="F100" s="47"/>
      <c r="G100" s="47"/>
      <c r="H100" s="47">
        <v>1</v>
      </c>
      <c r="I100" s="47" t="s">
        <v>139</v>
      </c>
      <c r="J100" s="47" t="s">
        <v>137</v>
      </c>
      <c r="K100" s="47" t="s">
        <v>319</v>
      </c>
      <c r="L100" s="47"/>
      <c r="M100" s="46"/>
      <c r="N100" s="47"/>
      <c r="O100" s="47"/>
      <c r="P100" s="78" t="s">
        <v>320</v>
      </c>
    </row>
    <row r="101" spans="1:16" ht="164.25" customHeight="1" x14ac:dyDescent="0.25">
      <c r="A101" s="125"/>
      <c r="B101" s="47" t="s">
        <v>106</v>
      </c>
      <c r="C101" s="47">
        <v>1</v>
      </c>
      <c r="D101" s="47">
        <v>1</v>
      </c>
      <c r="E101" s="47">
        <v>1</v>
      </c>
      <c r="F101" s="47"/>
      <c r="G101" s="47"/>
      <c r="H101" s="47"/>
      <c r="I101" s="47" t="s">
        <v>139</v>
      </c>
      <c r="J101" s="47" t="s">
        <v>137</v>
      </c>
      <c r="K101" s="47" t="s">
        <v>138</v>
      </c>
      <c r="L101" s="47" t="s">
        <v>140</v>
      </c>
      <c r="M101" s="46"/>
      <c r="N101" s="47"/>
      <c r="O101" s="47"/>
      <c r="P101" s="78" t="s">
        <v>321</v>
      </c>
    </row>
    <row r="102" spans="1:16" ht="147.75" customHeight="1" x14ac:dyDescent="0.25">
      <c r="A102" s="125"/>
      <c r="B102" s="47" t="s">
        <v>107</v>
      </c>
      <c r="C102" s="47">
        <v>2</v>
      </c>
      <c r="D102" s="47">
        <v>1</v>
      </c>
      <c r="E102" s="47">
        <v>1</v>
      </c>
      <c r="F102" s="47"/>
      <c r="G102" s="47"/>
      <c r="H102" s="47">
        <v>1</v>
      </c>
      <c r="I102" s="47" t="s">
        <v>139</v>
      </c>
      <c r="J102" s="47" t="s">
        <v>137</v>
      </c>
      <c r="K102" s="47" t="s">
        <v>322</v>
      </c>
      <c r="L102" s="47" t="s">
        <v>140</v>
      </c>
      <c r="M102" s="46" t="s">
        <v>258</v>
      </c>
      <c r="N102" s="47"/>
      <c r="O102" s="47" t="s">
        <v>341</v>
      </c>
      <c r="P102" s="78" t="s">
        <v>323</v>
      </c>
    </row>
    <row r="103" spans="1:16" ht="183" customHeight="1" x14ac:dyDescent="0.25">
      <c r="A103" s="126"/>
      <c r="B103" s="47" t="s">
        <v>108</v>
      </c>
      <c r="C103" s="47">
        <v>3</v>
      </c>
      <c r="D103" s="47"/>
      <c r="E103" s="47"/>
      <c r="F103" s="47"/>
      <c r="G103" s="47"/>
      <c r="H103" s="47">
        <v>3</v>
      </c>
      <c r="I103" s="47" t="s">
        <v>139</v>
      </c>
      <c r="J103" s="47" t="s">
        <v>137</v>
      </c>
      <c r="K103" s="47" t="s">
        <v>138</v>
      </c>
      <c r="L103" s="47"/>
      <c r="M103" s="46"/>
      <c r="N103" s="47"/>
      <c r="O103" s="47"/>
      <c r="P103" s="78" t="s">
        <v>324</v>
      </c>
    </row>
    <row r="104" spans="1:16" ht="140.1" customHeight="1" x14ac:dyDescent="0.25">
      <c r="A104" s="124" t="s">
        <v>109</v>
      </c>
      <c r="B104" s="47" t="s">
        <v>103</v>
      </c>
      <c r="C104" s="47">
        <v>1</v>
      </c>
      <c r="D104" s="47">
        <v>1</v>
      </c>
      <c r="E104" s="47">
        <v>1</v>
      </c>
      <c r="F104" s="47"/>
      <c r="G104" s="47"/>
      <c r="H104" s="47"/>
      <c r="I104" s="47" t="s">
        <v>139</v>
      </c>
      <c r="J104" s="47" t="s">
        <v>137</v>
      </c>
      <c r="K104" s="47" t="s">
        <v>138</v>
      </c>
      <c r="L104" s="47" t="s">
        <v>140</v>
      </c>
      <c r="M104" s="46" t="s">
        <v>314</v>
      </c>
      <c r="N104" s="47" t="s">
        <v>177</v>
      </c>
      <c r="O104" s="47"/>
      <c r="P104" s="78" t="s">
        <v>315</v>
      </c>
    </row>
    <row r="105" spans="1:16" ht="140.1" customHeight="1" x14ac:dyDescent="0.25">
      <c r="A105" s="125"/>
      <c r="B105" s="47" t="s">
        <v>53</v>
      </c>
      <c r="C105" s="47">
        <v>1</v>
      </c>
      <c r="D105" s="47">
        <v>1</v>
      </c>
      <c r="E105" s="47">
        <v>1</v>
      </c>
      <c r="F105" s="47"/>
      <c r="G105" s="47"/>
      <c r="H105" s="47"/>
      <c r="I105" s="47" t="s">
        <v>139</v>
      </c>
      <c r="J105" s="47" t="s">
        <v>137</v>
      </c>
      <c r="K105" s="47" t="s">
        <v>219</v>
      </c>
      <c r="L105" s="47"/>
      <c r="M105" s="46" t="s">
        <v>125</v>
      </c>
      <c r="N105" s="47"/>
      <c r="O105" s="47"/>
      <c r="P105" s="78" t="s">
        <v>316</v>
      </c>
    </row>
    <row r="106" spans="1:16" ht="140.1" customHeight="1" x14ac:dyDescent="0.25">
      <c r="A106" s="125"/>
      <c r="B106" s="47" t="s">
        <v>15</v>
      </c>
      <c r="C106" s="47">
        <v>1</v>
      </c>
      <c r="D106" s="47">
        <v>1</v>
      </c>
      <c r="E106" s="47">
        <v>1</v>
      </c>
      <c r="F106" s="47"/>
      <c r="G106" s="47"/>
      <c r="H106" s="47"/>
      <c r="I106" s="47" t="s">
        <v>139</v>
      </c>
      <c r="J106" s="47" t="s">
        <v>137</v>
      </c>
      <c r="K106" s="47" t="s">
        <v>138</v>
      </c>
      <c r="L106" s="47"/>
      <c r="M106" s="46" t="s">
        <v>125</v>
      </c>
      <c r="N106" s="47"/>
      <c r="O106" s="47"/>
      <c r="P106" s="78" t="s">
        <v>317</v>
      </c>
    </row>
    <row r="107" spans="1:16" ht="140.1" customHeight="1" x14ac:dyDescent="0.25">
      <c r="A107" s="125"/>
      <c r="B107" s="47" t="s">
        <v>104</v>
      </c>
      <c r="C107" s="47">
        <v>3</v>
      </c>
      <c r="D107" s="47">
        <v>1</v>
      </c>
      <c r="E107" s="47">
        <v>1</v>
      </c>
      <c r="F107" s="47"/>
      <c r="G107" s="47"/>
      <c r="H107" s="47">
        <v>2</v>
      </c>
      <c r="I107" s="47" t="s">
        <v>139</v>
      </c>
      <c r="J107" s="47" t="s">
        <v>137</v>
      </c>
      <c r="K107" s="47" t="s">
        <v>138</v>
      </c>
      <c r="L107" s="47"/>
      <c r="M107" s="46" t="s">
        <v>125</v>
      </c>
      <c r="N107" s="47"/>
      <c r="O107" s="47"/>
      <c r="P107" s="78" t="s">
        <v>318</v>
      </c>
    </row>
    <row r="108" spans="1:16" ht="140.1" customHeight="1" x14ac:dyDescent="0.25">
      <c r="A108" s="125"/>
      <c r="B108" s="47" t="s">
        <v>105</v>
      </c>
      <c r="C108" s="47">
        <v>2</v>
      </c>
      <c r="D108" s="47">
        <v>1</v>
      </c>
      <c r="E108" s="47">
        <v>1</v>
      </c>
      <c r="F108" s="47"/>
      <c r="G108" s="47"/>
      <c r="H108" s="47">
        <v>1</v>
      </c>
      <c r="I108" s="47" t="s">
        <v>139</v>
      </c>
      <c r="J108" s="47" t="s">
        <v>137</v>
      </c>
      <c r="K108" s="47" t="s">
        <v>319</v>
      </c>
      <c r="L108" s="47"/>
      <c r="M108" s="46" t="s">
        <v>125</v>
      </c>
      <c r="N108" s="47"/>
      <c r="O108" s="47"/>
      <c r="P108" s="78" t="s">
        <v>320</v>
      </c>
    </row>
    <row r="109" spans="1:16" ht="140.1" customHeight="1" x14ac:dyDescent="0.25">
      <c r="A109" s="125"/>
      <c r="B109" s="47" t="s">
        <v>106</v>
      </c>
      <c r="C109" s="47">
        <v>1</v>
      </c>
      <c r="D109" s="47">
        <v>1</v>
      </c>
      <c r="E109" s="47">
        <v>1</v>
      </c>
      <c r="F109" s="47"/>
      <c r="G109" s="47"/>
      <c r="H109" s="47"/>
      <c r="I109" s="47" t="s">
        <v>139</v>
      </c>
      <c r="J109" s="47" t="s">
        <v>137</v>
      </c>
      <c r="K109" s="47" t="s">
        <v>138</v>
      </c>
      <c r="L109" s="47"/>
      <c r="M109" s="46" t="s">
        <v>125</v>
      </c>
      <c r="N109" s="47"/>
      <c r="O109" s="47"/>
      <c r="P109" s="78" t="s">
        <v>321</v>
      </c>
    </row>
    <row r="110" spans="1:16" ht="226.5" customHeight="1" x14ac:dyDescent="0.25">
      <c r="A110" s="125"/>
      <c r="B110" s="47" t="s">
        <v>107</v>
      </c>
      <c r="C110" s="47">
        <v>2</v>
      </c>
      <c r="D110" s="47">
        <v>1</v>
      </c>
      <c r="E110" s="47">
        <v>1</v>
      </c>
      <c r="F110" s="47"/>
      <c r="G110" s="47"/>
      <c r="H110" s="47">
        <v>1</v>
      </c>
      <c r="I110" s="47" t="s">
        <v>139</v>
      </c>
      <c r="J110" s="47" t="s">
        <v>137</v>
      </c>
      <c r="K110" s="47" t="s">
        <v>322</v>
      </c>
      <c r="L110" s="47"/>
      <c r="M110" s="46" t="s">
        <v>258</v>
      </c>
      <c r="N110" s="47"/>
      <c r="O110" s="47" t="s">
        <v>341</v>
      </c>
      <c r="P110" s="78" t="s">
        <v>323</v>
      </c>
    </row>
    <row r="111" spans="1:16" ht="210.75" customHeight="1" x14ac:dyDescent="0.25">
      <c r="A111" s="126"/>
      <c r="B111" s="47" t="s">
        <v>108</v>
      </c>
      <c r="C111" s="47">
        <v>3</v>
      </c>
      <c r="D111" s="47"/>
      <c r="E111" s="47"/>
      <c r="F111" s="47"/>
      <c r="G111" s="47"/>
      <c r="H111" s="47">
        <v>3</v>
      </c>
      <c r="I111" s="47" t="s">
        <v>139</v>
      </c>
      <c r="J111" s="47" t="s">
        <v>137</v>
      </c>
      <c r="K111" s="47" t="s">
        <v>138</v>
      </c>
      <c r="L111" s="47"/>
      <c r="M111" s="46"/>
      <c r="N111" s="47"/>
      <c r="O111" s="47"/>
      <c r="P111" s="78" t="s">
        <v>324</v>
      </c>
    </row>
    <row r="112" spans="1:16" ht="44.25" customHeight="1" x14ac:dyDescent="0.25">
      <c r="A112" s="124" t="s">
        <v>110</v>
      </c>
      <c r="B112" s="47" t="s">
        <v>111</v>
      </c>
      <c r="C112" s="47">
        <v>0</v>
      </c>
      <c r="D112" s="47"/>
      <c r="E112" s="47"/>
      <c r="F112" s="47"/>
      <c r="G112" s="47"/>
      <c r="H112" s="47"/>
      <c r="I112" s="47" t="s">
        <v>139</v>
      </c>
      <c r="J112" s="47" t="s">
        <v>137</v>
      </c>
      <c r="K112" s="47"/>
      <c r="L112" s="47" t="s">
        <v>140</v>
      </c>
      <c r="M112" s="46"/>
      <c r="N112" s="47"/>
      <c r="O112" s="47"/>
      <c r="P112" s="78"/>
    </row>
    <row r="113" spans="1:16" ht="140.1" customHeight="1" x14ac:dyDescent="0.25">
      <c r="A113" s="125"/>
      <c r="B113" s="47" t="s">
        <v>103</v>
      </c>
      <c r="C113" s="47">
        <v>1</v>
      </c>
      <c r="D113" s="47">
        <v>1</v>
      </c>
      <c r="E113" s="47">
        <v>1</v>
      </c>
      <c r="F113" s="47"/>
      <c r="G113" s="47"/>
      <c r="H113" s="47"/>
      <c r="I113" s="47" t="s">
        <v>139</v>
      </c>
      <c r="J113" s="47" t="s">
        <v>137</v>
      </c>
      <c r="K113" s="47" t="s">
        <v>138</v>
      </c>
      <c r="L113" s="47" t="s">
        <v>140</v>
      </c>
      <c r="M113" s="46" t="s">
        <v>314</v>
      </c>
      <c r="N113" s="47" t="s">
        <v>177</v>
      </c>
      <c r="O113" s="47"/>
      <c r="P113" s="78" t="s">
        <v>315</v>
      </c>
    </row>
    <row r="114" spans="1:16" ht="77.25" customHeight="1" x14ac:dyDescent="0.25">
      <c r="A114" s="125"/>
      <c r="B114" s="47" t="s">
        <v>15</v>
      </c>
      <c r="C114" s="47">
        <v>1</v>
      </c>
      <c r="D114" s="47">
        <v>1</v>
      </c>
      <c r="E114" s="47">
        <v>1</v>
      </c>
      <c r="F114" s="47"/>
      <c r="G114" s="47"/>
      <c r="H114" s="47"/>
      <c r="I114" s="47" t="s">
        <v>139</v>
      </c>
      <c r="J114" s="47" t="s">
        <v>137</v>
      </c>
      <c r="K114" s="47" t="s">
        <v>138</v>
      </c>
      <c r="L114" s="47"/>
      <c r="M114" s="46" t="s">
        <v>125</v>
      </c>
      <c r="N114" s="47"/>
      <c r="O114" s="47"/>
      <c r="P114" s="78" t="s">
        <v>317</v>
      </c>
    </row>
    <row r="115" spans="1:16" ht="98.25" customHeight="1" x14ac:dyDescent="0.25">
      <c r="A115" s="125"/>
      <c r="B115" s="47" t="s">
        <v>104</v>
      </c>
      <c r="C115" s="47">
        <v>2</v>
      </c>
      <c r="D115" s="47">
        <v>1</v>
      </c>
      <c r="E115" s="47">
        <v>1</v>
      </c>
      <c r="F115" s="47"/>
      <c r="G115" s="47"/>
      <c r="H115" s="47">
        <v>1</v>
      </c>
      <c r="I115" s="47" t="s">
        <v>139</v>
      </c>
      <c r="J115" s="47" t="s">
        <v>137</v>
      </c>
      <c r="K115" s="47" t="s">
        <v>138</v>
      </c>
      <c r="L115" s="47" t="s">
        <v>140</v>
      </c>
      <c r="M115" s="46" t="s">
        <v>125</v>
      </c>
      <c r="N115" s="47"/>
      <c r="O115" s="47"/>
      <c r="P115" s="78" t="s">
        <v>318</v>
      </c>
    </row>
    <row r="116" spans="1:16" ht="140.1" customHeight="1" x14ac:dyDescent="0.25">
      <c r="A116" s="125"/>
      <c r="B116" s="47" t="s">
        <v>105</v>
      </c>
      <c r="C116" s="47">
        <v>1</v>
      </c>
      <c r="D116" s="47">
        <v>1</v>
      </c>
      <c r="E116" s="47">
        <v>1</v>
      </c>
      <c r="F116" s="47"/>
      <c r="G116" s="47"/>
      <c r="H116" s="47"/>
      <c r="I116" s="47" t="s">
        <v>139</v>
      </c>
      <c r="J116" s="47" t="s">
        <v>137</v>
      </c>
      <c r="K116" s="47" t="s">
        <v>319</v>
      </c>
      <c r="L116" s="47"/>
      <c r="M116" s="46" t="s">
        <v>125</v>
      </c>
      <c r="N116" s="47"/>
      <c r="O116" s="47"/>
      <c r="P116" s="78" t="s">
        <v>320</v>
      </c>
    </row>
    <row r="117" spans="1:16" ht="140.1" customHeight="1" x14ac:dyDescent="0.25">
      <c r="A117" s="125"/>
      <c r="B117" s="47" t="s">
        <v>106</v>
      </c>
      <c r="C117" s="47">
        <v>1</v>
      </c>
      <c r="D117" s="47">
        <v>1</v>
      </c>
      <c r="E117" s="47">
        <v>1</v>
      </c>
      <c r="F117" s="47"/>
      <c r="G117" s="47"/>
      <c r="H117" s="47"/>
      <c r="I117" s="47" t="s">
        <v>139</v>
      </c>
      <c r="J117" s="47" t="s">
        <v>137</v>
      </c>
      <c r="K117" s="47" t="s">
        <v>138</v>
      </c>
      <c r="L117" s="47" t="s">
        <v>140</v>
      </c>
      <c r="M117" s="46" t="s">
        <v>125</v>
      </c>
      <c r="N117" s="47"/>
      <c r="O117" s="47"/>
      <c r="P117" s="78" t="s">
        <v>321</v>
      </c>
    </row>
    <row r="118" spans="1:16" ht="140.1" customHeight="1" x14ac:dyDescent="0.25">
      <c r="A118" s="125"/>
      <c r="B118" s="47" t="s">
        <v>107</v>
      </c>
      <c r="C118" s="47">
        <v>1</v>
      </c>
      <c r="D118" s="47">
        <v>1</v>
      </c>
      <c r="E118" s="47">
        <v>1</v>
      </c>
      <c r="F118" s="47"/>
      <c r="G118" s="47"/>
      <c r="H118" s="47"/>
      <c r="I118" s="47" t="s">
        <v>139</v>
      </c>
      <c r="J118" s="47" t="s">
        <v>137</v>
      </c>
      <c r="K118" s="47" t="s">
        <v>322</v>
      </c>
      <c r="L118" s="47" t="s">
        <v>140</v>
      </c>
      <c r="M118" s="46" t="s">
        <v>325</v>
      </c>
      <c r="N118" s="47"/>
      <c r="O118" s="47" t="s">
        <v>239</v>
      </c>
      <c r="P118" s="78" t="s">
        <v>323</v>
      </c>
    </row>
    <row r="119" spans="1:16" ht="204" customHeight="1" x14ac:dyDescent="0.25">
      <c r="A119" s="126"/>
      <c r="B119" s="47" t="s">
        <v>108</v>
      </c>
      <c r="C119" s="47">
        <v>1</v>
      </c>
      <c r="D119" s="47"/>
      <c r="E119" s="47"/>
      <c r="F119" s="47"/>
      <c r="G119" s="47"/>
      <c r="H119" s="47">
        <v>1</v>
      </c>
      <c r="I119" s="47" t="s">
        <v>139</v>
      </c>
      <c r="J119" s="47" t="s">
        <v>137</v>
      </c>
      <c r="K119" s="47" t="s">
        <v>138</v>
      </c>
      <c r="L119" s="47"/>
      <c r="M119" s="46"/>
      <c r="N119" s="47"/>
      <c r="O119" s="47"/>
      <c r="P119" s="78" t="s">
        <v>324</v>
      </c>
    </row>
    <row r="120" spans="1:16" ht="55.05" customHeight="1" x14ac:dyDescent="0.25">
      <c r="A120" s="47" t="s">
        <v>112</v>
      </c>
      <c r="B120" s="47" t="s">
        <v>113</v>
      </c>
      <c r="C120" s="47">
        <v>2</v>
      </c>
      <c r="D120" s="47"/>
      <c r="E120" s="47"/>
      <c r="F120" s="47"/>
      <c r="G120" s="47"/>
      <c r="H120" s="47">
        <v>2</v>
      </c>
      <c r="I120" s="47" t="s">
        <v>139</v>
      </c>
      <c r="J120" s="47" t="s">
        <v>137</v>
      </c>
      <c r="K120" s="47" t="s">
        <v>151</v>
      </c>
      <c r="L120" s="47"/>
      <c r="M120" s="47" t="s">
        <v>326</v>
      </c>
      <c r="N120" s="47" t="s">
        <v>327</v>
      </c>
      <c r="O120" s="47"/>
      <c r="P120" s="78"/>
    </row>
    <row r="121" spans="1:16" ht="55.05" customHeight="1" x14ac:dyDescent="0.25">
      <c r="A121" s="47" t="s">
        <v>114</v>
      </c>
      <c r="B121" s="47"/>
      <c r="C121" s="47">
        <f t="shared" ref="C121:H121" si="0">SUM(C4:C120)</f>
        <v>219</v>
      </c>
      <c r="D121" s="47">
        <f t="shared" si="0"/>
        <v>108</v>
      </c>
      <c r="E121" s="47">
        <f t="shared" si="0"/>
        <v>77</v>
      </c>
      <c r="F121" s="47">
        <f t="shared" si="0"/>
        <v>11</v>
      </c>
      <c r="G121" s="47">
        <f t="shared" si="0"/>
        <v>20</v>
      </c>
      <c r="H121" s="47">
        <f t="shared" si="0"/>
        <v>111</v>
      </c>
      <c r="I121" s="47" t="s">
        <v>125</v>
      </c>
      <c r="J121" s="47" t="s">
        <v>125</v>
      </c>
      <c r="K121" s="47"/>
      <c r="L121" s="47"/>
      <c r="M121" s="58"/>
      <c r="N121" s="47"/>
      <c r="O121" s="47"/>
      <c r="P121" s="78"/>
    </row>
  </sheetData>
  <mergeCells count="27">
    <mergeCell ref="A18:A25"/>
    <mergeCell ref="A26:A31"/>
    <mergeCell ref="A32:A39"/>
    <mergeCell ref="A40:A44"/>
    <mergeCell ref="A1:P1"/>
    <mergeCell ref="D2:F2"/>
    <mergeCell ref="I2:O2"/>
    <mergeCell ref="A2:A3"/>
    <mergeCell ref="A4:A13"/>
    <mergeCell ref="H2:H3"/>
    <mergeCell ref="P2:P3"/>
    <mergeCell ref="A104:A111"/>
    <mergeCell ref="A112:A119"/>
    <mergeCell ref="B2:B3"/>
    <mergeCell ref="C2:C3"/>
    <mergeCell ref="G2:G3"/>
    <mergeCell ref="A74:A77"/>
    <mergeCell ref="A79:A84"/>
    <mergeCell ref="A85:A89"/>
    <mergeCell ref="A90:A95"/>
    <mergeCell ref="A96:A103"/>
    <mergeCell ref="A45:A51"/>
    <mergeCell ref="A52:A57"/>
    <mergeCell ref="A58:A64"/>
    <mergeCell ref="A65:A70"/>
    <mergeCell ref="A72:A73"/>
    <mergeCell ref="A14:A17"/>
  </mergeCells>
  <phoneticPr fontId="26" type="noConversion"/>
  <pageMargins left="0.7" right="0.7" top="0.75" bottom="0.75" header="0.3" footer="0.3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zoomScaleNormal="100" workbookViewId="0">
      <selection sqref="A1:E1"/>
    </sheetView>
  </sheetViews>
  <sheetFormatPr defaultColWidth="8.5546875" defaultRowHeight="15.6" x14ac:dyDescent="0.25"/>
  <cols>
    <col min="1" max="1" width="15" style="71" customWidth="1"/>
    <col min="2" max="2" width="12.6640625" style="72" bestFit="1" customWidth="1"/>
    <col min="3" max="3" width="15" style="72" customWidth="1"/>
    <col min="4" max="4" width="62.21875" style="70" bestFit="1" customWidth="1"/>
    <col min="5" max="5" width="61.88671875" style="70" customWidth="1"/>
    <col min="6" max="16384" width="8.5546875" style="72"/>
  </cols>
  <sheetData>
    <row r="1" spans="1:5" s="69" customFormat="1" ht="40.049999999999997" customHeight="1" x14ac:dyDescent="0.25">
      <c r="A1" s="139" t="s">
        <v>596</v>
      </c>
      <c r="B1" s="139"/>
      <c r="C1" s="139"/>
      <c r="D1" s="139"/>
      <c r="E1" s="139"/>
    </row>
    <row r="2" spans="1:5" s="80" customFormat="1" ht="31.2" customHeight="1" x14ac:dyDescent="0.25">
      <c r="A2" s="109" t="s">
        <v>597</v>
      </c>
      <c r="B2" s="109" t="s">
        <v>593</v>
      </c>
      <c r="C2" s="113" t="s">
        <v>613</v>
      </c>
      <c r="D2" s="109" t="s">
        <v>592</v>
      </c>
      <c r="E2" s="109" t="s">
        <v>598</v>
      </c>
    </row>
    <row r="3" spans="1:5" s="82" customFormat="1" ht="121.2" customHeight="1" x14ac:dyDescent="0.25">
      <c r="A3" s="112" t="s">
        <v>606</v>
      </c>
      <c r="B3" s="8" t="s">
        <v>595</v>
      </c>
      <c r="C3" s="114" t="s">
        <v>614</v>
      </c>
      <c r="D3" s="110" t="s">
        <v>599</v>
      </c>
      <c r="E3" s="111" t="s">
        <v>600</v>
      </c>
    </row>
    <row r="4" spans="1:5" s="82" customFormat="1" ht="120.6" customHeight="1" x14ac:dyDescent="0.25">
      <c r="A4" s="112" t="s">
        <v>607</v>
      </c>
      <c r="B4" s="8" t="s">
        <v>594</v>
      </c>
      <c r="C4" s="114" t="s">
        <v>614</v>
      </c>
      <c r="D4" s="110" t="s">
        <v>601</v>
      </c>
      <c r="E4" s="111" t="s">
        <v>602</v>
      </c>
    </row>
    <row r="5" spans="1:5" s="82" customFormat="1" ht="77.400000000000006" customHeight="1" x14ac:dyDescent="0.25">
      <c r="A5" s="112" t="s">
        <v>608</v>
      </c>
      <c r="B5" s="8" t="s">
        <v>594</v>
      </c>
      <c r="C5" s="114" t="s">
        <v>615</v>
      </c>
      <c r="D5" s="110" t="s">
        <v>603</v>
      </c>
      <c r="E5" s="111" t="s">
        <v>604</v>
      </c>
    </row>
    <row r="6" spans="1:5" s="82" customFormat="1" ht="139.19999999999999" customHeight="1" x14ac:dyDescent="0.25">
      <c r="A6" s="112" t="s">
        <v>609</v>
      </c>
      <c r="B6" s="8" t="s">
        <v>594</v>
      </c>
      <c r="C6" s="114" t="s">
        <v>616</v>
      </c>
      <c r="D6" s="110" t="s">
        <v>605</v>
      </c>
      <c r="E6" s="111" t="s">
        <v>618</v>
      </c>
    </row>
    <row r="7" spans="1:5" s="82" customFormat="1" ht="94.2" customHeight="1" x14ac:dyDescent="0.25">
      <c r="A7" s="112" t="s">
        <v>610</v>
      </c>
      <c r="B7" s="8" t="s">
        <v>594</v>
      </c>
      <c r="C7" s="114" t="s">
        <v>617</v>
      </c>
      <c r="D7" s="110" t="s">
        <v>611</v>
      </c>
      <c r="E7" s="111" t="s">
        <v>612</v>
      </c>
    </row>
  </sheetData>
  <mergeCells count="1">
    <mergeCell ref="A1:E1"/>
  </mergeCells>
  <phoneticPr fontId="26" type="noConversion"/>
  <printOptions horizontalCentered="1" verticalCentered="1"/>
  <pageMargins left="0.31496062992125984" right="0.31496062992125984" top="0.19685039370078741" bottom="0.19685039370078741" header="0.11811023622047245" footer="0.11811023622047245"/>
  <pageSetup paperSize="8" scale="8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6"/>
  <sheetViews>
    <sheetView view="pageBreakPreview" topLeftCell="B1" zoomScale="60" zoomScaleNormal="70" workbookViewId="0">
      <selection activeCell="K8" sqref="K8"/>
    </sheetView>
  </sheetViews>
  <sheetFormatPr defaultColWidth="9" defaultRowHeight="13.8" x14ac:dyDescent="0.25"/>
  <cols>
    <col min="1" max="1" width="17.21875" customWidth="1"/>
    <col min="2" max="2" width="10.77734375" customWidth="1"/>
    <col min="3" max="3" width="20" customWidth="1"/>
    <col min="4" max="6" width="8.5546875" customWidth="1"/>
    <col min="7" max="9" width="7.33203125" customWidth="1"/>
    <col min="10" max="10" width="10.44140625" customWidth="1"/>
    <col min="11" max="11" width="21.6640625" customWidth="1"/>
    <col min="12" max="12" width="12" customWidth="1"/>
  </cols>
  <sheetData>
    <row r="1" spans="1:12" ht="39.450000000000003" customHeight="1" x14ac:dyDescent="0.25">
      <c r="A1" s="161" t="s">
        <v>413</v>
      </c>
      <c r="B1" s="161"/>
      <c r="C1" s="161"/>
      <c r="D1" s="161"/>
      <c r="E1" s="161"/>
      <c r="F1" s="161"/>
      <c r="G1" s="161"/>
      <c r="H1" s="161"/>
      <c r="I1" s="161"/>
      <c r="J1" s="162"/>
      <c r="K1" s="162"/>
      <c r="L1" s="161"/>
    </row>
    <row r="2" spans="1:12" ht="28.05" customHeight="1" x14ac:dyDescent="0.25">
      <c r="A2" s="157" t="s">
        <v>1</v>
      </c>
      <c r="B2" s="149" t="s">
        <v>2</v>
      </c>
      <c r="C2" s="150"/>
      <c r="D2" s="143" t="s">
        <v>3</v>
      </c>
      <c r="E2" s="143" t="s">
        <v>4</v>
      </c>
      <c r="F2" s="143" t="s">
        <v>7</v>
      </c>
      <c r="G2" s="163" t="s">
        <v>329</v>
      </c>
      <c r="H2" s="163"/>
      <c r="I2" s="163"/>
      <c r="J2" s="143" t="s">
        <v>330</v>
      </c>
      <c r="K2" s="164" t="s">
        <v>414</v>
      </c>
      <c r="L2" s="143" t="s">
        <v>331</v>
      </c>
    </row>
    <row r="3" spans="1:12" ht="28.05" customHeight="1" x14ac:dyDescent="0.25">
      <c r="A3" s="158"/>
      <c r="B3" s="151"/>
      <c r="C3" s="152"/>
      <c r="D3" s="144"/>
      <c r="E3" s="144"/>
      <c r="F3" s="144"/>
      <c r="G3" s="4" t="s">
        <v>332</v>
      </c>
      <c r="H3" s="4" t="s">
        <v>333</v>
      </c>
      <c r="I3" s="5" t="s">
        <v>10</v>
      </c>
      <c r="J3" s="144"/>
      <c r="K3" s="143"/>
      <c r="L3" s="144"/>
    </row>
    <row r="4" spans="1:12" ht="20.399999999999999" x14ac:dyDescent="0.25">
      <c r="A4" s="148" t="s">
        <v>12</v>
      </c>
      <c r="B4" s="153" t="s">
        <v>13</v>
      </c>
      <c r="C4" s="154"/>
      <c r="D4" s="60">
        <v>3</v>
      </c>
      <c r="E4" s="61">
        <v>2</v>
      </c>
      <c r="F4" s="60">
        <v>1</v>
      </c>
      <c r="G4" s="60">
        <v>1</v>
      </c>
      <c r="H4" s="60">
        <v>1</v>
      </c>
      <c r="I4" s="60"/>
      <c r="J4" s="64"/>
      <c r="K4" s="65"/>
      <c r="L4" s="60"/>
    </row>
    <row r="5" spans="1:12" ht="20.399999999999999" x14ac:dyDescent="0.25">
      <c r="A5" s="148"/>
      <c r="B5" s="159" t="s">
        <v>14</v>
      </c>
      <c r="C5" s="160"/>
      <c r="D5" s="61">
        <v>1</v>
      </c>
      <c r="E5" s="61">
        <v>0</v>
      </c>
      <c r="F5" s="60">
        <v>1</v>
      </c>
      <c r="G5" s="60">
        <v>1</v>
      </c>
      <c r="H5" s="60">
        <v>1</v>
      </c>
      <c r="I5" s="60"/>
      <c r="J5" s="64"/>
      <c r="K5" s="66"/>
      <c r="L5" s="60"/>
    </row>
    <row r="6" spans="1:12" ht="20.399999999999999" x14ac:dyDescent="0.25">
      <c r="A6" s="148"/>
      <c r="B6" s="153" t="s">
        <v>15</v>
      </c>
      <c r="C6" s="154"/>
      <c r="D6" s="61">
        <v>2</v>
      </c>
      <c r="E6" s="61">
        <v>1</v>
      </c>
      <c r="F6" s="60">
        <v>1</v>
      </c>
      <c r="G6" s="60"/>
      <c r="H6" s="60"/>
      <c r="I6" s="60"/>
      <c r="J6" s="64"/>
      <c r="K6" s="66"/>
      <c r="L6" s="60">
        <v>1</v>
      </c>
    </row>
    <row r="7" spans="1:12" ht="61.2" x14ac:dyDescent="0.25">
      <c r="A7" s="148"/>
      <c r="B7" s="153" t="s">
        <v>16</v>
      </c>
      <c r="C7" s="154"/>
      <c r="D7" s="61">
        <v>5</v>
      </c>
      <c r="E7" s="61">
        <v>0</v>
      </c>
      <c r="F7" s="60">
        <v>5</v>
      </c>
      <c r="G7" s="60">
        <v>2</v>
      </c>
      <c r="H7" s="60">
        <v>2</v>
      </c>
      <c r="I7" s="60"/>
      <c r="J7" s="64">
        <v>2</v>
      </c>
      <c r="K7" s="66" t="s">
        <v>415</v>
      </c>
      <c r="L7" s="60">
        <v>1</v>
      </c>
    </row>
    <row r="8" spans="1:12" ht="61.2" x14ac:dyDescent="0.25">
      <c r="A8" s="148"/>
      <c r="B8" s="153" t="s">
        <v>17</v>
      </c>
      <c r="C8" s="154"/>
      <c r="D8" s="61">
        <v>2</v>
      </c>
      <c r="E8" s="61">
        <v>1</v>
      </c>
      <c r="F8" s="60">
        <v>1</v>
      </c>
      <c r="G8" s="60"/>
      <c r="H8" s="60"/>
      <c r="I8" s="60"/>
      <c r="J8" s="64">
        <v>1</v>
      </c>
      <c r="K8" s="66" t="s">
        <v>415</v>
      </c>
      <c r="L8" s="60"/>
    </row>
    <row r="9" spans="1:12" ht="20.399999999999999" x14ac:dyDescent="0.25">
      <c r="A9" s="148"/>
      <c r="B9" s="153" t="s">
        <v>18</v>
      </c>
      <c r="C9" s="154"/>
      <c r="D9" s="61">
        <v>3</v>
      </c>
      <c r="E9" s="61">
        <v>0</v>
      </c>
      <c r="F9" s="60">
        <v>3</v>
      </c>
      <c r="G9" s="60">
        <v>1</v>
      </c>
      <c r="H9" s="60">
        <v>1</v>
      </c>
      <c r="I9" s="60"/>
      <c r="J9" s="64"/>
      <c r="K9" s="66"/>
      <c r="L9" s="60">
        <v>2</v>
      </c>
    </row>
    <row r="10" spans="1:12" ht="40.799999999999997" x14ac:dyDescent="0.25">
      <c r="A10" s="148"/>
      <c r="B10" s="153" t="s">
        <v>19</v>
      </c>
      <c r="C10" s="154"/>
      <c r="D10" s="61">
        <v>1</v>
      </c>
      <c r="E10" s="61">
        <v>0</v>
      </c>
      <c r="F10" s="60">
        <v>1</v>
      </c>
      <c r="G10" s="60"/>
      <c r="H10" s="60"/>
      <c r="I10" s="60"/>
      <c r="J10" s="64">
        <v>1</v>
      </c>
      <c r="K10" s="66" t="s">
        <v>416</v>
      </c>
      <c r="L10" s="60"/>
    </row>
    <row r="11" spans="1:12" ht="20.399999999999999" x14ac:dyDescent="0.25">
      <c r="A11" s="148"/>
      <c r="B11" s="153" t="s">
        <v>20</v>
      </c>
      <c r="C11" s="154"/>
      <c r="D11" s="61">
        <v>1</v>
      </c>
      <c r="E11" s="61">
        <v>0</v>
      </c>
      <c r="F11" s="60">
        <v>1</v>
      </c>
      <c r="G11" s="60">
        <v>1</v>
      </c>
      <c r="H11" s="60">
        <v>1</v>
      </c>
      <c r="I11" s="60"/>
      <c r="J11" s="64"/>
      <c r="K11" s="66"/>
      <c r="L11" s="60"/>
    </row>
    <row r="12" spans="1:12" ht="61.2" x14ac:dyDescent="0.25">
      <c r="A12" s="148"/>
      <c r="B12" s="153" t="s">
        <v>21</v>
      </c>
      <c r="C12" s="154"/>
      <c r="D12" s="61">
        <v>3</v>
      </c>
      <c r="E12" s="61">
        <v>0</v>
      </c>
      <c r="F12" s="60">
        <v>3</v>
      </c>
      <c r="G12" s="60">
        <v>2</v>
      </c>
      <c r="H12" s="60">
        <v>2</v>
      </c>
      <c r="I12" s="60"/>
      <c r="J12" s="64">
        <v>1</v>
      </c>
      <c r="K12" s="66" t="s">
        <v>417</v>
      </c>
      <c r="L12" s="60"/>
    </row>
    <row r="13" spans="1:12" ht="20.399999999999999" x14ac:dyDescent="0.25">
      <c r="A13" s="148"/>
      <c r="B13" s="153" t="s">
        <v>22</v>
      </c>
      <c r="C13" s="154"/>
      <c r="D13" s="61">
        <v>10</v>
      </c>
      <c r="E13" s="61">
        <v>9</v>
      </c>
      <c r="F13" s="60">
        <v>1</v>
      </c>
      <c r="G13" s="60"/>
      <c r="H13" s="60"/>
      <c r="I13" s="60"/>
      <c r="J13" s="64"/>
      <c r="K13" s="66"/>
      <c r="L13" s="60">
        <v>1</v>
      </c>
    </row>
    <row r="14" spans="1:12" ht="20.399999999999999" x14ac:dyDescent="0.25">
      <c r="A14" s="148" t="s">
        <v>23</v>
      </c>
      <c r="B14" s="153" t="s">
        <v>15</v>
      </c>
      <c r="C14" s="154"/>
      <c r="D14" s="61">
        <v>2</v>
      </c>
      <c r="E14" s="61">
        <v>1</v>
      </c>
      <c r="F14" s="60">
        <v>1</v>
      </c>
      <c r="G14" s="60"/>
      <c r="H14" s="60"/>
      <c r="I14" s="60"/>
      <c r="J14" s="64"/>
      <c r="K14" s="66"/>
      <c r="L14" s="60">
        <v>1</v>
      </c>
    </row>
    <row r="15" spans="1:12" ht="61.2" x14ac:dyDescent="0.25">
      <c r="A15" s="148"/>
      <c r="B15" s="153" t="s">
        <v>24</v>
      </c>
      <c r="C15" s="154"/>
      <c r="D15" s="61">
        <v>4</v>
      </c>
      <c r="E15" s="61">
        <v>2</v>
      </c>
      <c r="F15" s="60">
        <v>2</v>
      </c>
      <c r="G15" s="60">
        <v>1</v>
      </c>
      <c r="H15" s="60">
        <v>1</v>
      </c>
      <c r="I15" s="60"/>
      <c r="J15" s="64">
        <v>1</v>
      </c>
      <c r="K15" s="66" t="s">
        <v>415</v>
      </c>
      <c r="L15" s="60"/>
    </row>
    <row r="16" spans="1:12" ht="20.399999999999999" x14ac:dyDescent="0.25">
      <c r="A16" s="148"/>
      <c r="B16" s="153" t="s">
        <v>25</v>
      </c>
      <c r="C16" s="154"/>
      <c r="D16" s="61">
        <v>6</v>
      </c>
      <c r="E16" s="61">
        <v>3</v>
      </c>
      <c r="F16" s="60">
        <v>3</v>
      </c>
      <c r="G16" s="60"/>
      <c r="H16" s="60"/>
      <c r="I16" s="60"/>
      <c r="J16" s="64"/>
      <c r="K16" s="66"/>
      <c r="L16" s="60">
        <v>3</v>
      </c>
    </row>
    <row r="17" spans="1:12" ht="20.399999999999999" x14ac:dyDescent="0.25">
      <c r="A17" s="148"/>
      <c r="B17" s="153" t="s">
        <v>26</v>
      </c>
      <c r="C17" s="154"/>
      <c r="D17" s="61">
        <v>4</v>
      </c>
      <c r="E17" s="61">
        <v>2</v>
      </c>
      <c r="F17" s="60">
        <v>2</v>
      </c>
      <c r="G17" s="60"/>
      <c r="H17" s="60"/>
      <c r="I17" s="60"/>
      <c r="J17" s="64"/>
      <c r="K17" s="66"/>
      <c r="L17" s="60">
        <v>2</v>
      </c>
    </row>
    <row r="18" spans="1:12" ht="20.399999999999999" x14ac:dyDescent="0.25">
      <c r="A18" s="148" t="s">
        <v>27</v>
      </c>
      <c r="B18" s="153" t="s">
        <v>15</v>
      </c>
      <c r="C18" s="154"/>
      <c r="D18" s="61">
        <v>3</v>
      </c>
      <c r="E18" s="61">
        <v>1</v>
      </c>
      <c r="F18" s="60">
        <v>2</v>
      </c>
      <c r="G18" s="60">
        <v>1</v>
      </c>
      <c r="H18" s="60">
        <v>1</v>
      </c>
      <c r="I18" s="60"/>
      <c r="J18" s="64"/>
      <c r="K18" s="66"/>
      <c r="L18" s="60">
        <v>1</v>
      </c>
    </row>
    <row r="19" spans="1:12" ht="61.2" x14ac:dyDescent="0.25">
      <c r="A19" s="148"/>
      <c r="B19" s="153" t="s">
        <v>28</v>
      </c>
      <c r="C19" s="154"/>
      <c r="D19" s="61">
        <v>1</v>
      </c>
      <c r="E19" s="61">
        <v>0</v>
      </c>
      <c r="F19" s="60">
        <v>1</v>
      </c>
      <c r="G19" s="60"/>
      <c r="H19" s="60"/>
      <c r="I19" s="60"/>
      <c r="J19" s="64">
        <v>1</v>
      </c>
      <c r="K19" s="66" t="s">
        <v>418</v>
      </c>
      <c r="L19" s="60"/>
    </row>
    <row r="20" spans="1:12" ht="20.399999999999999" x14ac:dyDescent="0.25">
      <c r="A20" s="148"/>
      <c r="B20" s="153" t="s">
        <v>29</v>
      </c>
      <c r="C20" s="154"/>
      <c r="D20" s="61">
        <v>2</v>
      </c>
      <c r="E20" s="61">
        <v>1</v>
      </c>
      <c r="F20" s="60">
        <v>1</v>
      </c>
      <c r="G20" s="60">
        <v>1</v>
      </c>
      <c r="H20" s="60">
        <v>1</v>
      </c>
      <c r="I20" s="60"/>
      <c r="J20" s="64"/>
      <c r="K20" s="66"/>
      <c r="L20" s="60"/>
    </row>
    <row r="21" spans="1:12" ht="20.399999999999999" x14ac:dyDescent="0.25">
      <c r="A21" s="148"/>
      <c r="B21" s="153" t="s">
        <v>30</v>
      </c>
      <c r="C21" s="154"/>
      <c r="D21" s="61">
        <v>2</v>
      </c>
      <c r="E21" s="61">
        <v>1</v>
      </c>
      <c r="F21" s="60">
        <v>1</v>
      </c>
      <c r="G21" s="60" t="s">
        <v>125</v>
      </c>
      <c r="H21" s="60"/>
      <c r="I21" s="60"/>
      <c r="J21" s="64"/>
      <c r="K21" s="66"/>
      <c r="L21" s="60">
        <v>1</v>
      </c>
    </row>
    <row r="22" spans="1:12" ht="61.2" x14ac:dyDescent="0.25">
      <c r="A22" s="148"/>
      <c r="B22" s="153" t="s">
        <v>31</v>
      </c>
      <c r="C22" s="154"/>
      <c r="D22" s="61">
        <v>3</v>
      </c>
      <c r="E22" s="61">
        <v>2</v>
      </c>
      <c r="F22" s="60">
        <v>1</v>
      </c>
      <c r="G22" s="60"/>
      <c r="H22" s="60"/>
      <c r="I22" s="60"/>
      <c r="J22" s="64">
        <v>1</v>
      </c>
      <c r="K22" s="66" t="s">
        <v>418</v>
      </c>
      <c r="L22" s="60"/>
    </row>
    <row r="23" spans="1:12" ht="20.399999999999999" x14ac:dyDescent="0.25">
      <c r="A23" s="148"/>
      <c r="B23" s="153" t="s">
        <v>32</v>
      </c>
      <c r="C23" s="154"/>
      <c r="D23" s="61">
        <v>1</v>
      </c>
      <c r="E23" s="61">
        <v>0</v>
      </c>
      <c r="F23" s="60">
        <v>1</v>
      </c>
      <c r="G23" s="60">
        <v>1</v>
      </c>
      <c r="H23" s="60">
        <v>1</v>
      </c>
      <c r="I23" s="60"/>
      <c r="J23" s="64"/>
      <c r="K23" s="66"/>
      <c r="L23" s="60"/>
    </row>
    <row r="24" spans="1:12" ht="20.399999999999999" x14ac:dyDescent="0.25">
      <c r="A24" s="148"/>
      <c r="B24" s="153" t="s">
        <v>33</v>
      </c>
      <c r="C24" s="154"/>
      <c r="D24" s="61">
        <v>2</v>
      </c>
      <c r="E24" s="61">
        <v>1</v>
      </c>
      <c r="F24" s="60">
        <v>1</v>
      </c>
      <c r="G24" s="60"/>
      <c r="H24" s="60"/>
      <c r="I24" s="60"/>
      <c r="J24" s="64"/>
      <c r="K24" s="66"/>
      <c r="L24" s="60">
        <v>1</v>
      </c>
    </row>
    <row r="25" spans="1:12" ht="61.2" x14ac:dyDescent="0.25">
      <c r="A25" s="148"/>
      <c r="B25" s="153" t="s">
        <v>34</v>
      </c>
      <c r="C25" s="154"/>
      <c r="D25" s="61">
        <v>6</v>
      </c>
      <c r="E25" s="61">
        <v>3</v>
      </c>
      <c r="F25" s="60">
        <v>3</v>
      </c>
      <c r="G25" s="60">
        <v>1</v>
      </c>
      <c r="H25" s="60">
        <v>1</v>
      </c>
      <c r="I25" s="60"/>
      <c r="J25" s="64">
        <v>1</v>
      </c>
      <c r="K25" s="66" t="s">
        <v>419</v>
      </c>
      <c r="L25" s="60">
        <v>2</v>
      </c>
    </row>
    <row r="26" spans="1:12" ht="20.399999999999999" x14ac:dyDescent="0.25">
      <c r="A26" s="148" t="s">
        <v>35</v>
      </c>
      <c r="B26" s="153" t="s">
        <v>15</v>
      </c>
      <c r="C26" s="154"/>
      <c r="D26" s="61">
        <v>2</v>
      </c>
      <c r="E26" s="61">
        <v>1</v>
      </c>
      <c r="F26" s="60">
        <v>1</v>
      </c>
      <c r="G26" s="60"/>
      <c r="H26" s="60"/>
      <c r="I26" s="60"/>
      <c r="J26" s="64"/>
      <c r="K26" s="66"/>
      <c r="L26" s="60">
        <v>1</v>
      </c>
    </row>
    <row r="27" spans="1:12" ht="61.2" x14ac:dyDescent="0.25">
      <c r="A27" s="148"/>
      <c r="B27" s="153" t="s">
        <v>36</v>
      </c>
      <c r="C27" s="154"/>
      <c r="D27" s="61">
        <v>1</v>
      </c>
      <c r="E27" s="61">
        <v>0</v>
      </c>
      <c r="F27" s="60">
        <v>1</v>
      </c>
      <c r="G27" s="60"/>
      <c r="H27" s="60"/>
      <c r="I27" s="60"/>
      <c r="J27" s="64">
        <v>1</v>
      </c>
      <c r="K27" s="66" t="s">
        <v>420</v>
      </c>
      <c r="L27" s="60"/>
    </row>
    <row r="28" spans="1:12" ht="61.2" x14ac:dyDescent="0.25">
      <c r="A28" s="148"/>
      <c r="B28" s="153" t="s">
        <v>37</v>
      </c>
      <c r="C28" s="154"/>
      <c r="D28" s="61">
        <v>2</v>
      </c>
      <c r="E28" s="61">
        <v>0</v>
      </c>
      <c r="F28" s="60">
        <v>2</v>
      </c>
      <c r="G28" s="60">
        <v>1</v>
      </c>
      <c r="H28" s="60">
        <v>1</v>
      </c>
      <c r="I28" s="60"/>
      <c r="J28" s="64">
        <v>1</v>
      </c>
      <c r="K28" s="66" t="s">
        <v>417</v>
      </c>
      <c r="L28" s="60"/>
    </row>
    <row r="29" spans="1:12" ht="20.399999999999999" x14ac:dyDescent="0.25">
      <c r="A29" s="148"/>
      <c r="B29" s="145" t="s">
        <v>38</v>
      </c>
      <c r="C29" s="60" t="s">
        <v>421</v>
      </c>
      <c r="D29" s="140">
        <v>7</v>
      </c>
      <c r="E29" s="140">
        <v>1</v>
      </c>
      <c r="F29" s="60">
        <v>3</v>
      </c>
      <c r="G29" s="60">
        <v>1</v>
      </c>
      <c r="H29" s="60"/>
      <c r="I29" s="60">
        <v>1</v>
      </c>
      <c r="J29" s="64"/>
      <c r="K29" s="66"/>
      <c r="L29" s="60">
        <v>2</v>
      </c>
    </row>
    <row r="30" spans="1:12" ht="20.399999999999999" x14ac:dyDescent="0.25">
      <c r="A30" s="148"/>
      <c r="B30" s="146"/>
      <c r="C30" s="60" t="s">
        <v>422</v>
      </c>
      <c r="D30" s="141"/>
      <c r="E30" s="141"/>
      <c r="F30" s="60">
        <v>3</v>
      </c>
      <c r="G30" s="60">
        <v>1</v>
      </c>
      <c r="H30" s="60"/>
      <c r="I30" s="60">
        <v>1</v>
      </c>
      <c r="J30" s="64"/>
      <c r="K30" s="66"/>
      <c r="L30" s="60">
        <v>2</v>
      </c>
    </row>
    <row r="31" spans="1:12" ht="61.2" x14ac:dyDescent="0.25">
      <c r="A31" s="148"/>
      <c r="B31" s="153" t="s">
        <v>39</v>
      </c>
      <c r="C31" s="154"/>
      <c r="D31" s="61">
        <v>3</v>
      </c>
      <c r="E31" s="61">
        <v>1</v>
      </c>
      <c r="F31" s="60">
        <v>2</v>
      </c>
      <c r="G31" s="60"/>
      <c r="H31" s="60"/>
      <c r="I31" s="60"/>
      <c r="J31" s="64">
        <v>1</v>
      </c>
      <c r="K31" s="66" t="s">
        <v>417</v>
      </c>
      <c r="L31" s="60">
        <v>1</v>
      </c>
    </row>
    <row r="32" spans="1:12" ht="20.399999999999999" x14ac:dyDescent="0.25">
      <c r="A32" s="148"/>
      <c r="B32" s="153" t="s">
        <v>40</v>
      </c>
      <c r="C32" s="154"/>
      <c r="D32" s="61">
        <v>4</v>
      </c>
      <c r="E32" s="61">
        <v>2</v>
      </c>
      <c r="F32" s="60">
        <v>2</v>
      </c>
      <c r="G32" s="60">
        <v>1</v>
      </c>
      <c r="H32" s="60">
        <v>1</v>
      </c>
      <c r="I32" s="60"/>
      <c r="J32" s="64"/>
      <c r="K32" s="66"/>
      <c r="L32" s="60">
        <v>1</v>
      </c>
    </row>
    <row r="33" spans="1:12" ht="20.399999999999999" x14ac:dyDescent="0.25">
      <c r="A33" s="148" t="s">
        <v>41</v>
      </c>
      <c r="B33" s="153" t="s">
        <v>42</v>
      </c>
      <c r="C33" s="154"/>
      <c r="D33" s="61">
        <v>2</v>
      </c>
      <c r="E33" s="61">
        <v>1</v>
      </c>
      <c r="F33" s="60">
        <v>1</v>
      </c>
      <c r="G33" s="60">
        <v>1</v>
      </c>
      <c r="H33" s="60">
        <v>1</v>
      </c>
      <c r="I33" s="60"/>
      <c r="J33" s="64"/>
      <c r="K33" s="66"/>
      <c r="L33" s="60"/>
    </row>
    <row r="34" spans="1:12" ht="20.399999999999999" x14ac:dyDescent="0.25">
      <c r="A34" s="148"/>
      <c r="B34" s="153" t="s">
        <v>43</v>
      </c>
      <c r="C34" s="154"/>
      <c r="D34" s="61">
        <v>1</v>
      </c>
      <c r="E34" s="61">
        <v>0</v>
      </c>
      <c r="F34" s="60">
        <v>1</v>
      </c>
      <c r="G34" s="60"/>
      <c r="H34" s="60"/>
      <c r="I34" s="60"/>
      <c r="J34" s="64">
        <v>1</v>
      </c>
      <c r="K34" s="66" t="s">
        <v>423</v>
      </c>
      <c r="L34" s="60"/>
    </row>
    <row r="35" spans="1:12" ht="20.399999999999999" x14ac:dyDescent="0.25">
      <c r="A35" s="148"/>
      <c r="B35" s="153" t="s">
        <v>15</v>
      </c>
      <c r="C35" s="154"/>
      <c r="D35" s="61">
        <v>2</v>
      </c>
      <c r="E35" s="61">
        <v>1</v>
      </c>
      <c r="F35" s="60">
        <v>1</v>
      </c>
      <c r="G35" s="60"/>
      <c r="H35" s="60"/>
      <c r="I35" s="60"/>
      <c r="J35" s="64"/>
      <c r="K35" s="66"/>
      <c r="L35" s="60">
        <v>1</v>
      </c>
    </row>
    <row r="36" spans="1:12" ht="20.399999999999999" x14ac:dyDescent="0.25">
      <c r="A36" s="148"/>
      <c r="B36" s="153" t="s">
        <v>44</v>
      </c>
      <c r="C36" s="154"/>
      <c r="D36" s="61">
        <v>2</v>
      </c>
      <c r="E36" s="61">
        <v>0</v>
      </c>
      <c r="F36" s="60">
        <v>2</v>
      </c>
      <c r="G36" s="60" t="s">
        <v>125</v>
      </c>
      <c r="H36" s="60" t="s">
        <v>125</v>
      </c>
      <c r="I36" s="60"/>
      <c r="J36" s="64">
        <v>1</v>
      </c>
      <c r="K36" s="66" t="s">
        <v>423</v>
      </c>
      <c r="L36" s="60">
        <v>1</v>
      </c>
    </row>
    <row r="37" spans="1:12" ht="20.399999999999999" x14ac:dyDescent="0.25">
      <c r="A37" s="148"/>
      <c r="B37" s="159" t="s">
        <v>45</v>
      </c>
      <c r="C37" s="160"/>
      <c r="D37" s="61">
        <v>1</v>
      </c>
      <c r="E37" s="61">
        <v>0</v>
      </c>
      <c r="F37" s="60">
        <v>1</v>
      </c>
      <c r="G37" s="60">
        <v>1</v>
      </c>
      <c r="H37" s="60"/>
      <c r="I37" s="60">
        <v>1</v>
      </c>
      <c r="J37" s="64" t="s">
        <v>125</v>
      </c>
      <c r="K37" s="66"/>
      <c r="L37" s="60"/>
    </row>
    <row r="38" spans="1:12" ht="20.399999999999999" x14ac:dyDescent="0.25">
      <c r="A38" s="148"/>
      <c r="B38" s="153" t="s">
        <v>46</v>
      </c>
      <c r="C38" s="154"/>
      <c r="D38" s="61">
        <v>3</v>
      </c>
      <c r="E38" s="61">
        <v>1</v>
      </c>
      <c r="F38" s="60">
        <v>2</v>
      </c>
      <c r="G38" s="60">
        <v>1</v>
      </c>
      <c r="H38" s="60">
        <v>1</v>
      </c>
      <c r="I38" s="60"/>
      <c r="J38" s="64">
        <v>1</v>
      </c>
      <c r="K38" s="66" t="s">
        <v>423</v>
      </c>
      <c r="L38" s="60"/>
    </row>
    <row r="39" spans="1:12" ht="20.399999999999999" x14ac:dyDescent="0.25">
      <c r="A39" s="148"/>
      <c r="B39" s="159" t="s">
        <v>47</v>
      </c>
      <c r="C39" s="160"/>
      <c r="D39" s="61">
        <v>1</v>
      </c>
      <c r="E39" s="61">
        <v>0</v>
      </c>
      <c r="F39" s="60">
        <v>1</v>
      </c>
      <c r="G39" s="60">
        <v>1</v>
      </c>
      <c r="H39" s="60"/>
      <c r="I39" s="60">
        <v>1</v>
      </c>
      <c r="J39" s="64" t="s">
        <v>125</v>
      </c>
      <c r="K39" s="66"/>
      <c r="L39" s="60"/>
    </row>
    <row r="40" spans="1:12" ht="20.399999999999999" x14ac:dyDescent="0.25">
      <c r="A40" s="148"/>
      <c r="B40" s="153" t="s">
        <v>48</v>
      </c>
      <c r="C40" s="154"/>
      <c r="D40" s="61">
        <v>3</v>
      </c>
      <c r="E40" s="61">
        <v>1</v>
      </c>
      <c r="F40" s="60">
        <v>2</v>
      </c>
      <c r="G40" s="60">
        <v>1</v>
      </c>
      <c r="H40" s="60">
        <v>1</v>
      </c>
      <c r="I40" s="60"/>
      <c r="J40" s="64"/>
      <c r="K40" s="66"/>
      <c r="L40" s="60">
        <v>1</v>
      </c>
    </row>
    <row r="41" spans="1:12" ht="20.399999999999999" x14ac:dyDescent="0.25">
      <c r="A41" s="148" t="s">
        <v>49</v>
      </c>
      <c r="B41" s="153" t="s">
        <v>50</v>
      </c>
      <c r="C41" s="154"/>
      <c r="D41" s="61">
        <v>3</v>
      </c>
      <c r="E41" s="61">
        <v>2</v>
      </c>
      <c r="F41" s="60">
        <v>1</v>
      </c>
      <c r="G41" s="60">
        <v>1</v>
      </c>
      <c r="H41" s="60">
        <v>1</v>
      </c>
      <c r="I41" s="60"/>
      <c r="J41" s="64"/>
      <c r="K41" s="66"/>
      <c r="L41" s="60"/>
    </row>
    <row r="42" spans="1:12" ht="20.399999999999999" x14ac:dyDescent="0.25">
      <c r="A42" s="148"/>
      <c r="B42" s="153" t="s">
        <v>51</v>
      </c>
      <c r="C42" s="154"/>
      <c r="D42" s="61">
        <v>3</v>
      </c>
      <c r="E42" s="61">
        <v>1</v>
      </c>
      <c r="F42" s="60">
        <v>2</v>
      </c>
      <c r="G42" s="60">
        <v>1</v>
      </c>
      <c r="H42" s="60">
        <v>1</v>
      </c>
      <c r="I42" s="60"/>
      <c r="J42" s="64"/>
      <c r="K42" s="66"/>
      <c r="L42" s="60">
        <v>1</v>
      </c>
    </row>
    <row r="43" spans="1:12" ht="20.399999999999999" x14ac:dyDescent="0.25">
      <c r="A43" s="148"/>
      <c r="B43" s="153" t="s">
        <v>52</v>
      </c>
      <c r="C43" s="154"/>
      <c r="D43" s="61">
        <v>4</v>
      </c>
      <c r="E43" s="61">
        <v>1</v>
      </c>
      <c r="F43" s="60">
        <v>3</v>
      </c>
      <c r="G43" s="60">
        <v>1</v>
      </c>
      <c r="H43" s="60">
        <v>1</v>
      </c>
      <c r="I43" s="60"/>
      <c r="J43" s="64">
        <v>1</v>
      </c>
      <c r="K43" s="66" t="s">
        <v>423</v>
      </c>
      <c r="L43" s="60">
        <v>1</v>
      </c>
    </row>
    <row r="44" spans="1:12" ht="20.399999999999999" x14ac:dyDescent="0.25">
      <c r="A44" s="148"/>
      <c r="B44" s="153" t="s">
        <v>53</v>
      </c>
      <c r="C44" s="154"/>
      <c r="D44" s="61">
        <v>9</v>
      </c>
      <c r="E44" s="61">
        <v>4</v>
      </c>
      <c r="F44" s="60">
        <v>5</v>
      </c>
      <c r="G44" s="60">
        <v>2</v>
      </c>
      <c r="H44" s="60">
        <v>2</v>
      </c>
      <c r="I44" s="60"/>
      <c r="J44" s="64">
        <v>1</v>
      </c>
      <c r="K44" s="66" t="s">
        <v>423</v>
      </c>
      <c r="L44" s="60">
        <v>2</v>
      </c>
    </row>
    <row r="45" spans="1:12" ht="20.399999999999999" x14ac:dyDescent="0.25">
      <c r="A45" s="148"/>
      <c r="B45" s="153" t="s">
        <v>54</v>
      </c>
      <c r="C45" s="154"/>
      <c r="D45" s="61">
        <v>4</v>
      </c>
      <c r="E45" s="61">
        <v>1</v>
      </c>
      <c r="F45" s="60">
        <v>3</v>
      </c>
      <c r="G45" s="60">
        <v>2</v>
      </c>
      <c r="H45" s="60">
        <v>2</v>
      </c>
      <c r="I45" s="60"/>
      <c r="J45" s="64" t="s">
        <v>125</v>
      </c>
      <c r="K45" s="66"/>
      <c r="L45" s="60">
        <v>1</v>
      </c>
    </row>
    <row r="46" spans="1:12" ht="20.399999999999999" x14ac:dyDescent="0.25">
      <c r="A46" s="148" t="s">
        <v>55</v>
      </c>
      <c r="B46" s="153" t="s">
        <v>56</v>
      </c>
      <c r="C46" s="154"/>
      <c r="D46" s="61">
        <v>3</v>
      </c>
      <c r="E46" s="61">
        <v>2</v>
      </c>
      <c r="F46" s="60">
        <v>1</v>
      </c>
      <c r="G46" s="60">
        <v>1</v>
      </c>
      <c r="H46" s="60">
        <v>1</v>
      </c>
      <c r="I46" s="60"/>
      <c r="J46" s="64"/>
      <c r="K46" s="66"/>
      <c r="L46" s="60"/>
    </row>
    <row r="47" spans="1:12" ht="20.399999999999999" x14ac:dyDescent="0.25">
      <c r="A47" s="148"/>
      <c r="B47" s="153" t="s">
        <v>57</v>
      </c>
      <c r="C47" s="154"/>
      <c r="D47" s="61">
        <v>3</v>
      </c>
      <c r="E47" s="61">
        <v>0</v>
      </c>
      <c r="F47" s="60">
        <v>3</v>
      </c>
      <c r="G47" s="60">
        <v>1</v>
      </c>
      <c r="H47" s="60">
        <v>1</v>
      </c>
      <c r="I47" s="60"/>
      <c r="J47" s="64" t="s">
        <v>125</v>
      </c>
      <c r="K47" s="66" t="s">
        <v>125</v>
      </c>
      <c r="L47" s="60">
        <v>2</v>
      </c>
    </row>
    <row r="48" spans="1:12" ht="20.399999999999999" x14ac:dyDescent="0.25">
      <c r="A48" s="148"/>
      <c r="B48" s="153" t="s">
        <v>58</v>
      </c>
      <c r="C48" s="154"/>
      <c r="D48" s="61">
        <v>2</v>
      </c>
      <c r="E48" s="61">
        <v>1</v>
      </c>
      <c r="F48" s="60">
        <v>1</v>
      </c>
      <c r="G48" s="60">
        <v>1</v>
      </c>
      <c r="H48" s="60">
        <v>1</v>
      </c>
      <c r="I48" s="60"/>
      <c r="J48" s="64"/>
      <c r="K48" s="66"/>
      <c r="L48" s="60"/>
    </row>
    <row r="49" spans="1:12" ht="20.399999999999999" x14ac:dyDescent="0.25">
      <c r="A49" s="148"/>
      <c r="B49" s="153" t="s">
        <v>59</v>
      </c>
      <c r="C49" s="154"/>
      <c r="D49" s="61">
        <v>2</v>
      </c>
      <c r="E49" s="61">
        <v>1</v>
      </c>
      <c r="F49" s="60">
        <v>1</v>
      </c>
      <c r="G49" s="60">
        <v>1</v>
      </c>
      <c r="H49" s="60">
        <v>1</v>
      </c>
      <c r="I49" s="60"/>
      <c r="J49" s="64"/>
      <c r="K49" s="66"/>
      <c r="L49" s="60"/>
    </row>
    <row r="50" spans="1:12" ht="20.399999999999999" x14ac:dyDescent="0.25">
      <c r="A50" s="148"/>
      <c r="B50" s="153" t="s">
        <v>60</v>
      </c>
      <c r="C50" s="154"/>
      <c r="D50" s="61">
        <v>2</v>
      </c>
      <c r="E50" s="61">
        <v>1</v>
      </c>
      <c r="F50" s="60">
        <v>1</v>
      </c>
      <c r="G50" s="60">
        <v>1</v>
      </c>
      <c r="H50" s="60">
        <v>1</v>
      </c>
      <c r="I50" s="60"/>
      <c r="J50" s="64"/>
      <c r="K50" s="66"/>
      <c r="L50" s="60"/>
    </row>
    <row r="51" spans="1:12" ht="20.399999999999999" x14ac:dyDescent="0.25">
      <c r="A51" s="148"/>
      <c r="B51" s="153" t="s">
        <v>61</v>
      </c>
      <c r="C51" s="154"/>
      <c r="D51" s="61">
        <v>1</v>
      </c>
      <c r="E51" s="61">
        <v>0</v>
      </c>
      <c r="F51" s="60">
        <v>1</v>
      </c>
      <c r="G51" s="60"/>
      <c r="H51" s="60"/>
      <c r="I51" s="60"/>
      <c r="J51" s="64">
        <v>1</v>
      </c>
      <c r="K51" s="66" t="s">
        <v>423</v>
      </c>
      <c r="L51" s="60"/>
    </row>
    <row r="52" spans="1:12" ht="20.399999999999999" x14ac:dyDescent="0.25">
      <c r="A52" s="148"/>
      <c r="B52" s="153" t="s">
        <v>62</v>
      </c>
      <c r="C52" s="154"/>
      <c r="D52" s="61">
        <v>3</v>
      </c>
      <c r="E52" s="61">
        <v>1</v>
      </c>
      <c r="F52" s="60">
        <v>2</v>
      </c>
      <c r="G52" s="60">
        <v>1</v>
      </c>
      <c r="H52" s="60">
        <v>1</v>
      </c>
      <c r="I52" s="60"/>
      <c r="J52" s="64">
        <v>1</v>
      </c>
      <c r="K52" s="66" t="s">
        <v>423</v>
      </c>
      <c r="L52" s="60"/>
    </row>
    <row r="53" spans="1:12" ht="20.399999999999999" x14ac:dyDescent="0.25">
      <c r="A53" s="148" t="s">
        <v>63</v>
      </c>
      <c r="B53" s="153" t="s">
        <v>64</v>
      </c>
      <c r="C53" s="154"/>
      <c r="D53" s="61">
        <v>3</v>
      </c>
      <c r="E53" s="61">
        <v>2</v>
      </c>
      <c r="F53" s="60">
        <v>1</v>
      </c>
      <c r="G53" s="60"/>
      <c r="H53" s="60"/>
      <c r="I53" s="60"/>
      <c r="J53" s="64"/>
      <c r="K53" s="66"/>
      <c r="L53" s="60">
        <v>1</v>
      </c>
    </row>
    <row r="54" spans="1:12" ht="20.399999999999999" x14ac:dyDescent="0.25">
      <c r="A54" s="148"/>
      <c r="B54" s="153" t="s">
        <v>15</v>
      </c>
      <c r="C54" s="154"/>
      <c r="D54" s="61">
        <v>3</v>
      </c>
      <c r="E54" s="61">
        <v>2</v>
      </c>
      <c r="F54" s="60">
        <v>1</v>
      </c>
      <c r="G54" s="60"/>
      <c r="H54" s="60"/>
      <c r="I54" s="60"/>
      <c r="J54" s="64"/>
      <c r="K54" s="66"/>
      <c r="L54" s="60">
        <v>1</v>
      </c>
    </row>
    <row r="55" spans="1:12" ht="20.399999999999999" x14ac:dyDescent="0.25">
      <c r="A55" s="148"/>
      <c r="B55" s="153" t="s">
        <v>65</v>
      </c>
      <c r="C55" s="154"/>
      <c r="D55" s="61">
        <v>4</v>
      </c>
      <c r="E55" s="61">
        <v>1</v>
      </c>
      <c r="F55" s="60">
        <v>3</v>
      </c>
      <c r="G55" s="60">
        <v>2</v>
      </c>
      <c r="H55" s="60">
        <v>2</v>
      </c>
      <c r="I55" s="60"/>
      <c r="J55" s="64"/>
      <c r="K55" s="66"/>
      <c r="L55" s="60">
        <v>1</v>
      </c>
    </row>
    <row r="56" spans="1:12" ht="20.399999999999999" x14ac:dyDescent="0.25">
      <c r="A56" s="148"/>
      <c r="B56" s="153" t="s">
        <v>66</v>
      </c>
      <c r="C56" s="154"/>
      <c r="D56" s="61">
        <v>4</v>
      </c>
      <c r="E56" s="61">
        <v>2</v>
      </c>
      <c r="F56" s="60">
        <v>2</v>
      </c>
      <c r="G56" s="60">
        <v>1</v>
      </c>
      <c r="H56" s="60">
        <v>1</v>
      </c>
      <c r="I56" s="60"/>
      <c r="J56" s="64"/>
      <c r="K56" s="66"/>
      <c r="L56" s="60">
        <v>1</v>
      </c>
    </row>
    <row r="57" spans="1:12" ht="20.399999999999999" x14ac:dyDescent="0.25">
      <c r="A57" s="148"/>
      <c r="B57" s="153" t="s">
        <v>67</v>
      </c>
      <c r="C57" s="154"/>
      <c r="D57" s="61">
        <v>6</v>
      </c>
      <c r="E57" s="61">
        <v>2</v>
      </c>
      <c r="F57" s="60">
        <v>4</v>
      </c>
      <c r="G57" s="60">
        <v>2</v>
      </c>
      <c r="H57" s="60">
        <v>2</v>
      </c>
      <c r="I57" s="60"/>
      <c r="J57" s="64"/>
      <c r="K57" s="66"/>
      <c r="L57" s="60">
        <v>2</v>
      </c>
    </row>
    <row r="58" spans="1:12" ht="61.2" x14ac:dyDescent="0.25">
      <c r="A58" s="148"/>
      <c r="B58" s="153" t="s">
        <v>68</v>
      </c>
      <c r="C58" s="154"/>
      <c r="D58" s="61">
        <v>7</v>
      </c>
      <c r="E58" s="61">
        <v>3</v>
      </c>
      <c r="F58" s="60">
        <v>4</v>
      </c>
      <c r="G58" s="60">
        <v>1</v>
      </c>
      <c r="H58" s="60">
        <v>1</v>
      </c>
      <c r="I58" s="60"/>
      <c r="J58" s="64">
        <v>1</v>
      </c>
      <c r="K58" s="66" t="s">
        <v>415</v>
      </c>
      <c r="L58" s="60">
        <v>2</v>
      </c>
    </row>
    <row r="59" spans="1:12" ht="20.399999999999999" x14ac:dyDescent="0.25">
      <c r="A59" s="148" t="s">
        <v>69</v>
      </c>
      <c r="B59" s="153" t="s">
        <v>15</v>
      </c>
      <c r="C59" s="154"/>
      <c r="D59" s="61">
        <v>3</v>
      </c>
      <c r="E59" s="61">
        <v>1</v>
      </c>
      <c r="F59" s="60">
        <v>2</v>
      </c>
      <c r="G59" s="60">
        <v>1</v>
      </c>
      <c r="H59" s="60">
        <v>1</v>
      </c>
      <c r="I59" s="60"/>
      <c r="J59" s="64"/>
      <c r="K59" s="66"/>
      <c r="L59" s="60">
        <v>1</v>
      </c>
    </row>
    <row r="60" spans="1:12" ht="20.399999999999999" x14ac:dyDescent="0.25">
      <c r="A60" s="148"/>
      <c r="B60" s="153" t="s">
        <v>70</v>
      </c>
      <c r="C60" s="154"/>
      <c r="D60" s="61">
        <v>2</v>
      </c>
      <c r="E60" s="61">
        <v>1</v>
      </c>
      <c r="F60" s="60">
        <v>1</v>
      </c>
      <c r="G60" s="60">
        <v>1</v>
      </c>
      <c r="H60" s="60">
        <v>1</v>
      </c>
      <c r="I60" s="60"/>
      <c r="J60" s="64"/>
      <c r="K60" s="66"/>
      <c r="L60" s="60"/>
    </row>
    <row r="61" spans="1:12" ht="20.399999999999999" x14ac:dyDescent="0.25">
      <c r="A61" s="148"/>
      <c r="B61" s="153" t="s">
        <v>71</v>
      </c>
      <c r="C61" s="154"/>
      <c r="D61" s="61">
        <v>3</v>
      </c>
      <c r="E61" s="61">
        <v>0</v>
      </c>
      <c r="F61" s="60">
        <v>3</v>
      </c>
      <c r="G61" s="60">
        <v>2</v>
      </c>
      <c r="H61" s="60">
        <v>2</v>
      </c>
      <c r="I61" s="60"/>
      <c r="J61" s="64"/>
      <c r="K61" s="66"/>
      <c r="L61" s="60">
        <v>1</v>
      </c>
    </row>
    <row r="62" spans="1:12" ht="61.2" x14ac:dyDescent="0.25">
      <c r="A62" s="148"/>
      <c r="B62" s="153" t="s">
        <v>72</v>
      </c>
      <c r="C62" s="154"/>
      <c r="D62" s="61">
        <v>1</v>
      </c>
      <c r="E62" s="61">
        <v>0</v>
      </c>
      <c r="F62" s="60">
        <v>1</v>
      </c>
      <c r="G62" s="60"/>
      <c r="H62" s="60"/>
      <c r="I62" s="60"/>
      <c r="J62" s="64">
        <v>1</v>
      </c>
      <c r="K62" s="66" t="s">
        <v>415</v>
      </c>
      <c r="L62" s="60"/>
    </row>
    <row r="63" spans="1:12" ht="61.2" x14ac:dyDescent="0.25">
      <c r="A63" s="148"/>
      <c r="B63" s="153" t="s">
        <v>73</v>
      </c>
      <c r="C63" s="154"/>
      <c r="D63" s="61">
        <v>3</v>
      </c>
      <c r="E63" s="61">
        <v>1</v>
      </c>
      <c r="F63" s="60">
        <v>2</v>
      </c>
      <c r="G63" s="60">
        <v>1</v>
      </c>
      <c r="H63" s="60">
        <v>1</v>
      </c>
      <c r="I63" s="60"/>
      <c r="J63" s="64">
        <v>1</v>
      </c>
      <c r="K63" s="66" t="s">
        <v>415</v>
      </c>
      <c r="L63" s="60"/>
    </row>
    <row r="64" spans="1:12" ht="20.399999999999999" x14ac:dyDescent="0.25">
      <c r="A64" s="148"/>
      <c r="B64" s="153" t="s">
        <v>74</v>
      </c>
      <c r="C64" s="154"/>
      <c r="D64" s="61">
        <v>3</v>
      </c>
      <c r="E64" s="61">
        <v>1</v>
      </c>
      <c r="F64" s="60">
        <v>2</v>
      </c>
      <c r="G64" s="60">
        <v>1</v>
      </c>
      <c r="H64" s="60">
        <v>1</v>
      </c>
      <c r="I64" s="60"/>
      <c r="J64" s="64"/>
      <c r="K64" s="66"/>
      <c r="L64" s="60">
        <v>1</v>
      </c>
    </row>
    <row r="65" spans="1:12" ht="20.399999999999999" x14ac:dyDescent="0.25">
      <c r="A65" s="148"/>
      <c r="B65" s="153" t="s">
        <v>75</v>
      </c>
      <c r="C65" s="154"/>
      <c r="D65" s="61">
        <v>20</v>
      </c>
      <c r="E65" s="61">
        <v>18</v>
      </c>
      <c r="F65" s="60">
        <v>2</v>
      </c>
      <c r="G65" s="60"/>
      <c r="H65" s="60"/>
      <c r="I65" s="60"/>
      <c r="J65" s="64"/>
      <c r="K65" s="66"/>
      <c r="L65" s="60">
        <v>2</v>
      </c>
    </row>
    <row r="66" spans="1:12" ht="20.399999999999999" x14ac:dyDescent="0.25">
      <c r="A66" s="148" t="s">
        <v>76</v>
      </c>
      <c r="B66" s="153" t="s">
        <v>15</v>
      </c>
      <c r="C66" s="154"/>
      <c r="D66" s="61">
        <v>2</v>
      </c>
      <c r="E66" s="61">
        <v>1</v>
      </c>
      <c r="F66" s="60">
        <v>1</v>
      </c>
      <c r="G66" s="60"/>
      <c r="H66" s="60"/>
      <c r="I66" s="60"/>
      <c r="J66" s="64"/>
      <c r="K66" s="66"/>
      <c r="L66" s="60">
        <v>1</v>
      </c>
    </row>
    <row r="67" spans="1:12" ht="20.399999999999999" x14ac:dyDescent="0.25">
      <c r="A67" s="148"/>
      <c r="B67" s="153" t="s">
        <v>77</v>
      </c>
      <c r="C67" s="154"/>
      <c r="D67" s="61">
        <v>2</v>
      </c>
      <c r="E67" s="61">
        <v>1</v>
      </c>
      <c r="F67" s="60">
        <v>1</v>
      </c>
      <c r="G67" s="60">
        <v>1</v>
      </c>
      <c r="H67" s="60">
        <v>1</v>
      </c>
      <c r="I67" s="60"/>
      <c r="J67" s="64"/>
      <c r="K67" s="66"/>
      <c r="L67" s="60"/>
    </row>
    <row r="68" spans="1:12" ht="40.799999999999997" x14ac:dyDescent="0.25">
      <c r="A68" s="148"/>
      <c r="B68" s="153" t="s">
        <v>78</v>
      </c>
      <c r="C68" s="154"/>
      <c r="D68" s="61">
        <v>5</v>
      </c>
      <c r="E68" s="61">
        <v>2</v>
      </c>
      <c r="F68" s="60">
        <v>3</v>
      </c>
      <c r="G68" s="60">
        <v>1</v>
      </c>
      <c r="H68" s="60">
        <v>1</v>
      </c>
      <c r="I68" s="60"/>
      <c r="J68" s="64">
        <v>1</v>
      </c>
      <c r="K68" s="66" t="s">
        <v>424</v>
      </c>
      <c r="L68" s="60">
        <v>1</v>
      </c>
    </row>
    <row r="69" spans="1:12" ht="20.399999999999999" x14ac:dyDescent="0.25">
      <c r="A69" s="148"/>
      <c r="B69" s="153" t="s">
        <v>79</v>
      </c>
      <c r="C69" s="154"/>
      <c r="D69" s="61">
        <v>5</v>
      </c>
      <c r="E69" s="61">
        <v>2</v>
      </c>
      <c r="F69" s="60">
        <v>3</v>
      </c>
      <c r="G69" s="60">
        <v>1</v>
      </c>
      <c r="H69" s="60">
        <v>1</v>
      </c>
      <c r="I69" s="60"/>
      <c r="J69" s="64" t="s">
        <v>125</v>
      </c>
      <c r="K69" s="66"/>
      <c r="L69" s="60">
        <v>2</v>
      </c>
    </row>
    <row r="70" spans="1:12" ht="40.799999999999997" x14ac:dyDescent="0.25">
      <c r="A70" s="148"/>
      <c r="B70" s="153" t="s">
        <v>80</v>
      </c>
      <c r="C70" s="154"/>
      <c r="D70" s="61">
        <v>7</v>
      </c>
      <c r="E70" s="61">
        <v>3</v>
      </c>
      <c r="F70" s="60">
        <v>4</v>
      </c>
      <c r="G70" s="60">
        <v>2</v>
      </c>
      <c r="H70" s="60">
        <v>2</v>
      </c>
      <c r="I70" s="60"/>
      <c r="J70" s="64">
        <v>1</v>
      </c>
      <c r="K70" s="66" t="s">
        <v>425</v>
      </c>
      <c r="L70" s="60">
        <v>1</v>
      </c>
    </row>
    <row r="71" spans="1:12" ht="20.399999999999999" x14ac:dyDescent="0.25">
      <c r="A71" s="148"/>
      <c r="B71" s="153" t="s">
        <v>81</v>
      </c>
      <c r="C71" s="154"/>
      <c r="D71" s="61">
        <v>3</v>
      </c>
      <c r="E71" s="61">
        <v>1</v>
      </c>
      <c r="F71" s="60">
        <v>2</v>
      </c>
      <c r="G71" s="60"/>
      <c r="H71" s="60"/>
      <c r="I71" s="60"/>
      <c r="J71" s="64"/>
      <c r="K71" s="66"/>
      <c r="L71" s="60">
        <v>2</v>
      </c>
    </row>
    <row r="72" spans="1:12" ht="20.399999999999999" x14ac:dyDescent="0.25">
      <c r="A72" s="145" t="s">
        <v>82</v>
      </c>
      <c r="B72" s="145" t="s">
        <v>83</v>
      </c>
      <c r="C72" s="60" t="s">
        <v>426</v>
      </c>
      <c r="D72" s="140">
        <v>8</v>
      </c>
      <c r="E72" s="140">
        <v>0</v>
      </c>
      <c r="F72" s="145">
        <v>8</v>
      </c>
      <c r="G72" s="60">
        <v>3</v>
      </c>
      <c r="H72" s="60">
        <v>3</v>
      </c>
      <c r="I72" s="60"/>
      <c r="J72" s="64"/>
      <c r="K72" s="66"/>
      <c r="L72" s="62">
        <v>3</v>
      </c>
    </row>
    <row r="73" spans="1:12" ht="20.399999999999999" x14ac:dyDescent="0.25">
      <c r="A73" s="146"/>
      <c r="B73" s="146"/>
      <c r="C73" s="60" t="s">
        <v>427</v>
      </c>
      <c r="D73" s="141"/>
      <c r="E73" s="141"/>
      <c r="F73" s="146"/>
      <c r="G73" s="60">
        <v>1</v>
      </c>
      <c r="H73" s="60">
        <v>1</v>
      </c>
      <c r="I73" s="60"/>
      <c r="J73" s="64"/>
      <c r="K73" s="66"/>
      <c r="L73" s="63">
        <v>1</v>
      </c>
    </row>
    <row r="74" spans="1:12" ht="20.399999999999999" x14ac:dyDescent="0.25">
      <c r="A74" s="148" t="s">
        <v>84</v>
      </c>
      <c r="B74" s="153" t="s">
        <v>85</v>
      </c>
      <c r="C74" s="154"/>
      <c r="D74" s="61">
        <v>4</v>
      </c>
      <c r="E74" s="61">
        <v>2</v>
      </c>
      <c r="F74" s="60">
        <v>2</v>
      </c>
      <c r="G74" s="60">
        <v>1</v>
      </c>
      <c r="H74" s="60">
        <v>1</v>
      </c>
      <c r="I74" s="60"/>
      <c r="J74" s="64" t="s">
        <v>125</v>
      </c>
      <c r="K74" s="66"/>
      <c r="L74" s="60">
        <v>1</v>
      </c>
    </row>
    <row r="75" spans="1:12" ht="20.399999999999999" x14ac:dyDescent="0.25">
      <c r="A75" s="148"/>
      <c r="B75" s="153" t="s">
        <v>86</v>
      </c>
      <c r="C75" s="154"/>
      <c r="D75" s="61">
        <v>2</v>
      </c>
      <c r="E75" s="61">
        <v>1</v>
      </c>
      <c r="F75" s="60">
        <v>1</v>
      </c>
      <c r="G75" s="60">
        <v>1</v>
      </c>
      <c r="H75" s="60">
        <v>1</v>
      </c>
      <c r="I75" s="60"/>
      <c r="J75" s="64"/>
      <c r="K75" s="66"/>
      <c r="L75" s="60"/>
    </row>
    <row r="76" spans="1:12" ht="20.399999999999999" x14ac:dyDescent="0.25">
      <c r="A76" s="148" t="s">
        <v>87</v>
      </c>
      <c r="B76" s="153" t="s">
        <v>15</v>
      </c>
      <c r="C76" s="154"/>
      <c r="D76" s="61">
        <v>4</v>
      </c>
      <c r="E76" s="61">
        <v>1</v>
      </c>
      <c r="F76" s="60">
        <v>3</v>
      </c>
      <c r="G76" s="60">
        <v>1</v>
      </c>
      <c r="H76" s="60">
        <v>1</v>
      </c>
      <c r="I76" s="60"/>
      <c r="J76" s="64"/>
      <c r="K76" s="66"/>
      <c r="L76" s="60">
        <v>2</v>
      </c>
    </row>
    <row r="77" spans="1:12" ht="61.2" x14ac:dyDescent="0.25">
      <c r="A77" s="148"/>
      <c r="B77" s="153" t="s">
        <v>88</v>
      </c>
      <c r="C77" s="154"/>
      <c r="D77" s="61">
        <v>2</v>
      </c>
      <c r="E77" s="61">
        <v>1</v>
      </c>
      <c r="F77" s="60">
        <v>1</v>
      </c>
      <c r="G77" s="60"/>
      <c r="H77" s="60"/>
      <c r="I77" s="60"/>
      <c r="J77" s="64">
        <v>1</v>
      </c>
      <c r="K77" s="66" t="s">
        <v>417</v>
      </c>
      <c r="L77" s="60"/>
    </row>
    <row r="78" spans="1:12" ht="40.799999999999997" x14ac:dyDescent="0.25">
      <c r="A78" s="148"/>
      <c r="B78" s="153" t="s">
        <v>89</v>
      </c>
      <c r="C78" s="154"/>
      <c r="D78" s="61">
        <v>1</v>
      </c>
      <c r="E78" s="61">
        <v>0</v>
      </c>
      <c r="F78" s="60">
        <v>1</v>
      </c>
      <c r="G78" s="60"/>
      <c r="H78" s="60"/>
      <c r="I78" s="60"/>
      <c r="J78" s="64">
        <v>1</v>
      </c>
      <c r="K78" s="66" t="s">
        <v>416</v>
      </c>
      <c r="L78" s="60"/>
    </row>
    <row r="79" spans="1:12" ht="20.399999999999999" x14ac:dyDescent="0.25">
      <c r="A79" s="148"/>
      <c r="B79" s="153" t="s">
        <v>90</v>
      </c>
      <c r="C79" s="154"/>
      <c r="D79" s="61">
        <v>2</v>
      </c>
      <c r="E79" s="61">
        <v>0</v>
      </c>
      <c r="F79" s="60">
        <v>2</v>
      </c>
      <c r="G79" s="60">
        <v>1</v>
      </c>
      <c r="H79" s="60">
        <v>1</v>
      </c>
      <c r="I79" s="60"/>
      <c r="J79" s="64"/>
      <c r="K79" s="66"/>
      <c r="L79" s="60">
        <v>1</v>
      </c>
    </row>
    <row r="80" spans="1:12" ht="102" x14ac:dyDescent="0.25">
      <c r="A80" s="60" t="s">
        <v>91</v>
      </c>
      <c r="B80" s="153" t="s">
        <v>92</v>
      </c>
      <c r="C80" s="154"/>
      <c r="D80" s="61">
        <v>5</v>
      </c>
      <c r="E80" s="61">
        <v>3</v>
      </c>
      <c r="F80" s="60">
        <v>2</v>
      </c>
      <c r="G80" s="60">
        <v>2</v>
      </c>
      <c r="H80" s="60">
        <v>2</v>
      </c>
      <c r="I80" s="60"/>
      <c r="J80" s="64"/>
      <c r="K80" s="66"/>
      <c r="L80" s="60"/>
    </row>
    <row r="81" spans="1:12" ht="20.399999999999999" x14ac:dyDescent="0.25">
      <c r="A81" s="148" t="s">
        <v>93</v>
      </c>
      <c r="B81" s="153" t="s">
        <v>15</v>
      </c>
      <c r="C81" s="154"/>
      <c r="D81" s="61">
        <v>1</v>
      </c>
      <c r="E81" s="61">
        <v>0</v>
      </c>
      <c r="F81" s="60">
        <v>1</v>
      </c>
      <c r="G81" s="60">
        <v>1</v>
      </c>
      <c r="H81" s="60">
        <v>1</v>
      </c>
      <c r="I81" s="60"/>
      <c r="J81" s="64"/>
      <c r="K81" s="66"/>
      <c r="L81" s="60"/>
    </row>
    <row r="82" spans="1:12" ht="61.2" x14ac:dyDescent="0.25">
      <c r="A82" s="148"/>
      <c r="B82" s="153" t="s">
        <v>94</v>
      </c>
      <c r="C82" s="154"/>
      <c r="D82" s="61">
        <v>1</v>
      </c>
      <c r="E82" s="61">
        <v>0</v>
      </c>
      <c r="F82" s="60">
        <v>1</v>
      </c>
      <c r="G82" s="60"/>
      <c r="H82" s="60"/>
      <c r="I82" s="60"/>
      <c r="J82" s="64">
        <v>1</v>
      </c>
      <c r="K82" s="66" t="s">
        <v>420</v>
      </c>
      <c r="L82" s="60"/>
    </row>
    <row r="83" spans="1:12" ht="20.399999999999999" x14ac:dyDescent="0.25">
      <c r="A83" s="148"/>
      <c r="B83" s="153" t="s">
        <v>95</v>
      </c>
      <c r="C83" s="154"/>
      <c r="D83" s="61">
        <v>2</v>
      </c>
      <c r="E83" s="61">
        <v>0</v>
      </c>
      <c r="F83" s="60">
        <v>2</v>
      </c>
      <c r="G83" s="60">
        <v>1</v>
      </c>
      <c r="H83" s="60">
        <v>1</v>
      </c>
      <c r="I83" s="60"/>
      <c r="J83" s="64"/>
      <c r="K83" s="66"/>
      <c r="L83" s="60">
        <v>1</v>
      </c>
    </row>
    <row r="84" spans="1:12" ht="20.399999999999999" x14ac:dyDescent="0.25">
      <c r="A84" s="148"/>
      <c r="B84" s="153" t="s">
        <v>96</v>
      </c>
      <c r="C84" s="154"/>
      <c r="D84" s="61">
        <v>4</v>
      </c>
      <c r="E84" s="61">
        <v>2</v>
      </c>
      <c r="F84" s="60">
        <v>2</v>
      </c>
      <c r="G84" s="60">
        <v>1</v>
      </c>
      <c r="H84" s="60">
        <v>1</v>
      </c>
      <c r="I84" s="60"/>
      <c r="J84" s="64"/>
      <c r="K84" s="66"/>
      <c r="L84" s="60">
        <v>1</v>
      </c>
    </row>
    <row r="85" spans="1:12" ht="61.2" x14ac:dyDescent="0.25">
      <c r="A85" s="148"/>
      <c r="B85" s="153" t="s">
        <v>97</v>
      </c>
      <c r="C85" s="154"/>
      <c r="D85" s="61">
        <v>1</v>
      </c>
      <c r="E85" s="61">
        <v>0</v>
      </c>
      <c r="F85" s="60">
        <v>1</v>
      </c>
      <c r="G85" s="60"/>
      <c r="H85" s="60"/>
      <c r="I85" s="60"/>
      <c r="J85" s="64">
        <v>1</v>
      </c>
      <c r="K85" s="66" t="s">
        <v>420</v>
      </c>
      <c r="L85" s="60"/>
    </row>
    <row r="86" spans="1:12" ht="20.399999999999999" x14ac:dyDescent="0.25">
      <c r="A86" s="148"/>
      <c r="B86" s="153" t="s">
        <v>403</v>
      </c>
      <c r="C86" s="154"/>
      <c r="D86" s="61">
        <v>3</v>
      </c>
      <c r="E86" s="61">
        <v>1</v>
      </c>
      <c r="F86" s="60">
        <v>2</v>
      </c>
      <c r="G86" s="60">
        <v>1</v>
      </c>
      <c r="H86" s="60"/>
      <c r="I86" s="60">
        <v>1</v>
      </c>
      <c r="J86" s="64"/>
      <c r="K86" s="66"/>
      <c r="L86" s="60">
        <v>1</v>
      </c>
    </row>
    <row r="87" spans="1:12" ht="20.399999999999999" x14ac:dyDescent="0.25">
      <c r="A87" s="148" t="s">
        <v>99</v>
      </c>
      <c r="B87" s="153" t="s">
        <v>15</v>
      </c>
      <c r="C87" s="154"/>
      <c r="D87" s="61">
        <v>1</v>
      </c>
      <c r="E87" s="61">
        <v>0</v>
      </c>
      <c r="F87" s="60">
        <v>1</v>
      </c>
      <c r="G87" s="60">
        <v>1</v>
      </c>
      <c r="H87" s="60">
        <v>1</v>
      </c>
      <c r="I87" s="60"/>
      <c r="J87" s="64"/>
      <c r="K87" s="66"/>
      <c r="L87" s="60"/>
    </row>
    <row r="88" spans="1:12" ht="20.399999999999999" x14ac:dyDescent="0.25">
      <c r="A88" s="148"/>
      <c r="B88" s="153" t="s">
        <v>95</v>
      </c>
      <c r="C88" s="154"/>
      <c r="D88" s="61">
        <v>2</v>
      </c>
      <c r="E88" s="61">
        <v>0</v>
      </c>
      <c r="F88" s="60">
        <v>2</v>
      </c>
      <c r="G88" s="60">
        <v>1</v>
      </c>
      <c r="H88" s="60">
        <v>1</v>
      </c>
      <c r="I88" s="60"/>
      <c r="J88" s="64"/>
      <c r="K88" s="66"/>
      <c r="L88" s="60">
        <v>1</v>
      </c>
    </row>
    <row r="89" spans="1:12" ht="20.399999999999999" x14ac:dyDescent="0.25">
      <c r="A89" s="148"/>
      <c r="B89" s="153" t="s">
        <v>96</v>
      </c>
      <c r="C89" s="154"/>
      <c r="D89" s="61">
        <v>4</v>
      </c>
      <c r="E89" s="61">
        <v>1</v>
      </c>
      <c r="F89" s="60">
        <v>3</v>
      </c>
      <c r="G89" s="60">
        <v>2</v>
      </c>
      <c r="H89" s="60">
        <v>2</v>
      </c>
      <c r="I89" s="60"/>
      <c r="J89" s="64"/>
      <c r="K89" s="66"/>
      <c r="L89" s="60">
        <v>1</v>
      </c>
    </row>
    <row r="90" spans="1:12" ht="61.2" x14ac:dyDescent="0.25">
      <c r="A90" s="148"/>
      <c r="B90" s="153" t="s">
        <v>97</v>
      </c>
      <c r="C90" s="154"/>
      <c r="D90" s="61">
        <v>1</v>
      </c>
      <c r="E90" s="61">
        <v>0</v>
      </c>
      <c r="F90" s="60">
        <v>1</v>
      </c>
      <c r="G90" s="60"/>
      <c r="H90" s="60"/>
      <c r="I90" s="60"/>
      <c r="J90" s="64">
        <v>1</v>
      </c>
      <c r="K90" s="66" t="s">
        <v>420</v>
      </c>
      <c r="L90" s="60"/>
    </row>
    <row r="91" spans="1:12" ht="20.399999999999999" x14ac:dyDescent="0.25">
      <c r="A91" s="148"/>
      <c r="B91" s="145" t="s">
        <v>98</v>
      </c>
      <c r="C91" s="60" t="s">
        <v>428</v>
      </c>
      <c r="D91" s="140">
        <v>3</v>
      </c>
      <c r="E91" s="140">
        <v>0</v>
      </c>
      <c r="F91" s="145">
        <v>3</v>
      </c>
      <c r="G91" s="60">
        <v>1</v>
      </c>
      <c r="H91" s="60"/>
      <c r="I91" s="60">
        <v>1</v>
      </c>
      <c r="J91" s="64"/>
      <c r="K91" s="66"/>
      <c r="L91" s="60"/>
    </row>
    <row r="92" spans="1:12" ht="20.399999999999999" x14ac:dyDescent="0.25">
      <c r="A92" s="148"/>
      <c r="B92" s="146"/>
      <c r="C92" s="60" t="s">
        <v>429</v>
      </c>
      <c r="D92" s="141"/>
      <c r="E92" s="141"/>
      <c r="F92" s="146"/>
      <c r="G92" s="60">
        <v>1</v>
      </c>
      <c r="H92" s="60"/>
      <c r="I92" s="60">
        <v>1</v>
      </c>
      <c r="J92" s="64"/>
      <c r="K92" s="66"/>
      <c r="L92" s="60">
        <v>1</v>
      </c>
    </row>
    <row r="93" spans="1:12" ht="20.399999999999999" x14ac:dyDescent="0.25">
      <c r="A93" s="148" t="s">
        <v>100</v>
      </c>
      <c r="B93" s="153" t="s">
        <v>101</v>
      </c>
      <c r="C93" s="154"/>
      <c r="D93" s="61">
        <v>2</v>
      </c>
      <c r="E93" s="61">
        <v>1</v>
      </c>
      <c r="F93" s="60">
        <v>1</v>
      </c>
      <c r="G93" s="60"/>
      <c r="H93" s="60"/>
      <c r="I93" s="60"/>
      <c r="J93" s="64"/>
      <c r="K93" s="66"/>
      <c r="L93" s="60">
        <v>1</v>
      </c>
    </row>
    <row r="94" spans="1:12" ht="20.399999999999999" x14ac:dyDescent="0.25">
      <c r="A94" s="148"/>
      <c r="B94" s="153" t="s">
        <v>15</v>
      </c>
      <c r="C94" s="154"/>
      <c r="D94" s="61">
        <v>2</v>
      </c>
      <c r="E94" s="61">
        <v>0</v>
      </c>
      <c r="F94" s="60">
        <v>2</v>
      </c>
      <c r="G94" s="60">
        <v>1</v>
      </c>
      <c r="H94" s="60">
        <v>1</v>
      </c>
      <c r="I94" s="60"/>
      <c r="J94" s="64"/>
      <c r="K94" s="66"/>
      <c r="L94" s="60">
        <v>1</v>
      </c>
    </row>
    <row r="95" spans="1:12" ht="20.399999999999999" x14ac:dyDescent="0.25">
      <c r="A95" s="148"/>
      <c r="B95" s="153" t="s">
        <v>95</v>
      </c>
      <c r="C95" s="154"/>
      <c r="D95" s="61">
        <v>2</v>
      </c>
      <c r="E95" s="61">
        <v>0</v>
      </c>
      <c r="F95" s="60">
        <v>2</v>
      </c>
      <c r="G95" s="60">
        <v>1</v>
      </c>
      <c r="H95" s="60">
        <v>1</v>
      </c>
      <c r="I95" s="60"/>
      <c r="J95" s="64"/>
      <c r="K95" s="66"/>
      <c r="L95" s="60">
        <v>1</v>
      </c>
    </row>
    <row r="96" spans="1:12" ht="20.399999999999999" x14ac:dyDescent="0.25">
      <c r="A96" s="148"/>
      <c r="B96" s="153" t="s">
        <v>96</v>
      </c>
      <c r="C96" s="154"/>
      <c r="D96" s="61">
        <v>5</v>
      </c>
      <c r="E96" s="61">
        <v>2</v>
      </c>
      <c r="F96" s="60">
        <v>3</v>
      </c>
      <c r="G96" s="60">
        <v>2</v>
      </c>
      <c r="H96" s="60">
        <v>2</v>
      </c>
      <c r="I96" s="60"/>
      <c r="J96" s="64"/>
      <c r="K96" s="66"/>
      <c r="L96" s="60">
        <v>1</v>
      </c>
    </row>
    <row r="97" spans="1:12" ht="61.2" x14ac:dyDescent="0.25">
      <c r="A97" s="148"/>
      <c r="B97" s="153" t="s">
        <v>97</v>
      </c>
      <c r="C97" s="154"/>
      <c r="D97" s="61">
        <v>1</v>
      </c>
      <c r="E97" s="61">
        <v>0</v>
      </c>
      <c r="F97" s="60">
        <v>1</v>
      </c>
      <c r="G97" s="60"/>
      <c r="H97" s="60"/>
      <c r="I97" s="60"/>
      <c r="J97" s="64">
        <v>1</v>
      </c>
      <c r="K97" s="66" t="s">
        <v>420</v>
      </c>
      <c r="L97" s="60"/>
    </row>
    <row r="98" spans="1:12" ht="20.399999999999999" x14ac:dyDescent="0.25">
      <c r="A98" s="148"/>
      <c r="B98" s="145" t="s">
        <v>98</v>
      </c>
      <c r="C98" s="60" t="s">
        <v>428</v>
      </c>
      <c r="D98" s="140">
        <v>5</v>
      </c>
      <c r="E98" s="140">
        <v>0</v>
      </c>
      <c r="F98" s="145">
        <v>5</v>
      </c>
      <c r="G98" s="60">
        <v>1</v>
      </c>
      <c r="H98" s="60"/>
      <c r="I98" s="60">
        <v>1</v>
      </c>
      <c r="J98" s="64"/>
      <c r="K98" s="66"/>
      <c r="L98" s="60">
        <v>1</v>
      </c>
    </row>
    <row r="99" spans="1:12" ht="20.399999999999999" x14ac:dyDescent="0.25">
      <c r="A99" s="148"/>
      <c r="B99" s="147"/>
      <c r="C99" s="60" t="s">
        <v>429</v>
      </c>
      <c r="D99" s="142"/>
      <c r="E99" s="142"/>
      <c r="F99" s="147"/>
      <c r="G99" s="60">
        <v>1</v>
      </c>
      <c r="H99" s="60"/>
      <c r="I99" s="60">
        <v>1</v>
      </c>
      <c r="J99" s="64"/>
      <c r="K99" s="66"/>
      <c r="L99" s="60">
        <v>1</v>
      </c>
    </row>
    <row r="100" spans="1:12" ht="20.399999999999999" x14ac:dyDescent="0.25">
      <c r="A100" s="148"/>
      <c r="B100" s="146"/>
      <c r="C100" s="60" t="s">
        <v>430</v>
      </c>
      <c r="D100" s="141"/>
      <c r="E100" s="141"/>
      <c r="F100" s="146"/>
      <c r="G100" s="60">
        <v>1</v>
      </c>
      <c r="H100" s="60"/>
      <c r="I100" s="60">
        <v>1</v>
      </c>
      <c r="J100" s="64"/>
      <c r="K100" s="66"/>
      <c r="L100" s="60"/>
    </row>
    <row r="101" spans="1:12" ht="20.399999999999999" x14ac:dyDescent="0.25">
      <c r="A101" s="148" t="s">
        <v>102</v>
      </c>
      <c r="B101" s="153" t="s">
        <v>103</v>
      </c>
      <c r="C101" s="154"/>
      <c r="D101" s="61">
        <v>2</v>
      </c>
      <c r="E101" s="61">
        <v>1</v>
      </c>
      <c r="F101" s="60">
        <v>1</v>
      </c>
      <c r="G101" s="60">
        <v>1</v>
      </c>
      <c r="H101" s="60">
        <v>1</v>
      </c>
      <c r="I101" s="60"/>
      <c r="J101" s="64"/>
      <c r="K101" s="66"/>
      <c r="L101" s="60"/>
    </row>
    <row r="102" spans="1:12" ht="20.399999999999999" x14ac:dyDescent="0.25">
      <c r="A102" s="148"/>
      <c r="B102" s="153" t="s">
        <v>53</v>
      </c>
      <c r="C102" s="154"/>
      <c r="D102" s="61">
        <v>1</v>
      </c>
      <c r="E102" s="61">
        <v>0</v>
      </c>
      <c r="F102" s="60">
        <v>1</v>
      </c>
      <c r="G102" s="60">
        <v>1</v>
      </c>
      <c r="H102" s="60">
        <v>1</v>
      </c>
      <c r="I102" s="60"/>
      <c r="J102" s="64"/>
      <c r="K102" s="66"/>
      <c r="L102" s="60"/>
    </row>
    <row r="103" spans="1:12" ht="20.399999999999999" x14ac:dyDescent="0.25">
      <c r="A103" s="148"/>
      <c r="B103" s="153" t="s">
        <v>15</v>
      </c>
      <c r="C103" s="154"/>
      <c r="D103" s="61">
        <v>2</v>
      </c>
      <c r="E103" s="61">
        <v>1</v>
      </c>
      <c r="F103" s="60">
        <v>1</v>
      </c>
      <c r="G103" s="60"/>
      <c r="H103" s="60"/>
      <c r="I103" s="60"/>
      <c r="J103" s="64"/>
      <c r="K103" s="66"/>
      <c r="L103" s="60">
        <v>1</v>
      </c>
    </row>
    <row r="104" spans="1:12" ht="20.399999999999999" x14ac:dyDescent="0.25">
      <c r="A104" s="148"/>
      <c r="B104" s="153" t="s">
        <v>104</v>
      </c>
      <c r="C104" s="154"/>
      <c r="D104" s="61">
        <v>5</v>
      </c>
      <c r="E104" s="61">
        <v>2</v>
      </c>
      <c r="F104" s="60">
        <v>3</v>
      </c>
      <c r="G104" s="60">
        <v>1</v>
      </c>
      <c r="H104" s="60">
        <v>1</v>
      </c>
      <c r="I104" s="60"/>
      <c r="J104" s="64"/>
      <c r="K104" s="66"/>
      <c r="L104" s="60">
        <v>2</v>
      </c>
    </row>
    <row r="105" spans="1:12" ht="20.399999999999999" x14ac:dyDescent="0.25">
      <c r="A105" s="148"/>
      <c r="B105" s="153" t="s">
        <v>105</v>
      </c>
      <c r="C105" s="154"/>
      <c r="D105" s="61">
        <v>3</v>
      </c>
      <c r="E105" s="61">
        <v>1</v>
      </c>
      <c r="F105" s="60">
        <v>2</v>
      </c>
      <c r="G105" s="60">
        <v>1</v>
      </c>
      <c r="H105" s="60">
        <v>1</v>
      </c>
      <c r="I105" s="60"/>
      <c r="J105" s="64"/>
      <c r="K105" s="66"/>
      <c r="L105" s="60">
        <v>1</v>
      </c>
    </row>
    <row r="106" spans="1:12" ht="20.399999999999999" x14ac:dyDescent="0.25">
      <c r="A106" s="148"/>
      <c r="B106" s="153" t="s">
        <v>106</v>
      </c>
      <c r="C106" s="154"/>
      <c r="D106" s="61">
        <v>3</v>
      </c>
      <c r="E106" s="61">
        <v>2</v>
      </c>
      <c r="F106" s="60">
        <v>1</v>
      </c>
      <c r="G106" s="60"/>
      <c r="H106" s="60"/>
      <c r="I106" s="60"/>
      <c r="J106" s="64"/>
      <c r="K106" s="66"/>
      <c r="L106" s="60">
        <v>1</v>
      </c>
    </row>
    <row r="107" spans="1:12" ht="20.399999999999999" x14ac:dyDescent="0.25">
      <c r="A107" s="148"/>
      <c r="B107" s="153" t="s">
        <v>107</v>
      </c>
      <c r="C107" s="154"/>
      <c r="D107" s="61">
        <v>3</v>
      </c>
      <c r="E107" s="61">
        <v>1</v>
      </c>
      <c r="F107" s="60">
        <v>2</v>
      </c>
      <c r="G107" s="60">
        <v>2</v>
      </c>
      <c r="H107" s="60">
        <v>2</v>
      </c>
      <c r="I107" s="60"/>
      <c r="J107" s="64"/>
      <c r="K107" s="66"/>
      <c r="L107" s="60"/>
    </row>
    <row r="108" spans="1:12" ht="20.399999999999999" x14ac:dyDescent="0.25">
      <c r="A108" s="148"/>
      <c r="B108" s="153" t="s">
        <v>108</v>
      </c>
      <c r="C108" s="154"/>
      <c r="D108" s="61">
        <v>9</v>
      </c>
      <c r="E108" s="61">
        <v>6</v>
      </c>
      <c r="F108" s="60">
        <v>3</v>
      </c>
      <c r="G108" s="60"/>
      <c r="H108" s="60"/>
      <c r="I108" s="60"/>
      <c r="J108" s="64"/>
      <c r="K108" s="66"/>
      <c r="L108" s="60">
        <v>3</v>
      </c>
    </row>
    <row r="109" spans="1:12" ht="20.399999999999999" x14ac:dyDescent="0.25">
      <c r="A109" s="148" t="s">
        <v>109</v>
      </c>
      <c r="B109" s="153" t="s">
        <v>103</v>
      </c>
      <c r="C109" s="154"/>
      <c r="D109" s="61">
        <v>2</v>
      </c>
      <c r="E109" s="61">
        <v>1</v>
      </c>
      <c r="F109" s="60">
        <v>1</v>
      </c>
      <c r="G109" s="60">
        <v>1</v>
      </c>
      <c r="H109" s="60">
        <v>1</v>
      </c>
      <c r="I109" s="60"/>
      <c r="J109" s="64"/>
      <c r="K109" s="66"/>
      <c r="L109" s="60"/>
    </row>
    <row r="110" spans="1:12" ht="20.399999999999999" x14ac:dyDescent="0.25">
      <c r="A110" s="148"/>
      <c r="B110" s="153" t="s">
        <v>53</v>
      </c>
      <c r="C110" s="154"/>
      <c r="D110" s="61">
        <v>1</v>
      </c>
      <c r="E110" s="61">
        <v>0</v>
      </c>
      <c r="F110" s="60">
        <v>1</v>
      </c>
      <c r="G110" s="60">
        <v>1</v>
      </c>
      <c r="H110" s="60">
        <v>1</v>
      </c>
      <c r="I110" s="60"/>
      <c r="J110" s="64"/>
      <c r="K110" s="66"/>
      <c r="L110" s="60"/>
    </row>
    <row r="111" spans="1:12" ht="20.399999999999999" x14ac:dyDescent="0.25">
      <c r="A111" s="148"/>
      <c r="B111" s="153" t="s">
        <v>15</v>
      </c>
      <c r="C111" s="154"/>
      <c r="D111" s="61">
        <v>2</v>
      </c>
      <c r="E111" s="61">
        <v>1</v>
      </c>
      <c r="F111" s="60">
        <v>1</v>
      </c>
      <c r="G111" s="60"/>
      <c r="H111" s="60"/>
      <c r="I111" s="60"/>
      <c r="J111" s="64"/>
      <c r="K111" s="66"/>
      <c r="L111" s="60">
        <v>1</v>
      </c>
    </row>
    <row r="112" spans="1:12" ht="20.399999999999999" x14ac:dyDescent="0.25">
      <c r="A112" s="148"/>
      <c r="B112" s="153" t="s">
        <v>104</v>
      </c>
      <c r="C112" s="154"/>
      <c r="D112" s="61">
        <v>5</v>
      </c>
      <c r="E112" s="61">
        <v>2</v>
      </c>
      <c r="F112" s="60">
        <v>3</v>
      </c>
      <c r="G112" s="60">
        <v>1</v>
      </c>
      <c r="H112" s="60">
        <v>1</v>
      </c>
      <c r="I112" s="60"/>
      <c r="J112" s="64"/>
      <c r="K112" s="66"/>
      <c r="L112" s="60">
        <v>2</v>
      </c>
    </row>
    <row r="113" spans="1:12" ht="20.399999999999999" x14ac:dyDescent="0.25">
      <c r="A113" s="148"/>
      <c r="B113" s="153" t="s">
        <v>105</v>
      </c>
      <c r="C113" s="154"/>
      <c r="D113" s="61">
        <v>3</v>
      </c>
      <c r="E113" s="61">
        <v>1</v>
      </c>
      <c r="F113" s="60">
        <v>2</v>
      </c>
      <c r="G113" s="60">
        <v>1</v>
      </c>
      <c r="H113" s="60">
        <v>1</v>
      </c>
      <c r="I113" s="60"/>
      <c r="J113" s="64"/>
      <c r="K113" s="66"/>
      <c r="L113" s="60">
        <v>1</v>
      </c>
    </row>
    <row r="114" spans="1:12" ht="20.399999999999999" x14ac:dyDescent="0.25">
      <c r="A114" s="148"/>
      <c r="B114" s="153" t="s">
        <v>106</v>
      </c>
      <c r="C114" s="154"/>
      <c r="D114" s="61">
        <v>3</v>
      </c>
      <c r="E114" s="61">
        <v>2</v>
      </c>
      <c r="F114" s="60">
        <v>1</v>
      </c>
      <c r="G114" s="60"/>
      <c r="H114" s="60"/>
      <c r="I114" s="60"/>
      <c r="J114" s="64"/>
      <c r="K114" s="66"/>
      <c r="L114" s="60">
        <v>1</v>
      </c>
    </row>
    <row r="115" spans="1:12" ht="20.399999999999999" x14ac:dyDescent="0.25">
      <c r="A115" s="148"/>
      <c r="B115" s="153" t="s">
        <v>107</v>
      </c>
      <c r="C115" s="154"/>
      <c r="D115" s="61">
        <v>3</v>
      </c>
      <c r="E115" s="61">
        <v>1</v>
      </c>
      <c r="F115" s="60">
        <v>2</v>
      </c>
      <c r="G115" s="60">
        <v>1</v>
      </c>
      <c r="H115" s="60">
        <v>1</v>
      </c>
      <c r="I115" s="60"/>
      <c r="J115" s="64"/>
      <c r="K115" s="66"/>
      <c r="L115" s="60">
        <v>1</v>
      </c>
    </row>
    <row r="116" spans="1:12" ht="20.399999999999999" x14ac:dyDescent="0.25">
      <c r="A116" s="148"/>
      <c r="B116" s="153" t="s">
        <v>108</v>
      </c>
      <c r="C116" s="154"/>
      <c r="D116" s="61">
        <v>9</v>
      </c>
      <c r="E116" s="61">
        <v>6</v>
      </c>
      <c r="F116" s="60">
        <v>3</v>
      </c>
      <c r="G116" s="60"/>
      <c r="H116" s="60"/>
      <c r="I116" s="60"/>
      <c r="J116" s="64"/>
      <c r="K116" s="66"/>
      <c r="L116" s="60">
        <v>3</v>
      </c>
    </row>
    <row r="117" spans="1:12" ht="20.399999999999999" x14ac:dyDescent="0.25">
      <c r="A117" s="148" t="s">
        <v>110</v>
      </c>
      <c r="B117" s="153" t="s">
        <v>111</v>
      </c>
      <c r="C117" s="154"/>
      <c r="D117" s="61">
        <v>1</v>
      </c>
      <c r="E117" s="61">
        <v>0</v>
      </c>
      <c r="F117" s="60">
        <v>0</v>
      </c>
      <c r="G117" s="60"/>
      <c r="H117" s="60"/>
      <c r="I117" s="60"/>
      <c r="J117" s="64"/>
      <c r="K117" s="66"/>
      <c r="L117" s="60"/>
    </row>
    <row r="118" spans="1:12" ht="20.399999999999999" x14ac:dyDescent="0.25">
      <c r="A118" s="148"/>
      <c r="B118" s="153" t="s">
        <v>103</v>
      </c>
      <c r="C118" s="154"/>
      <c r="D118" s="61">
        <v>2</v>
      </c>
      <c r="E118" s="61">
        <v>1</v>
      </c>
      <c r="F118" s="60">
        <v>1</v>
      </c>
      <c r="G118" s="60">
        <v>1</v>
      </c>
      <c r="H118" s="60">
        <v>1</v>
      </c>
      <c r="I118" s="60"/>
      <c r="J118" s="64"/>
      <c r="K118" s="66"/>
      <c r="L118" s="60"/>
    </row>
    <row r="119" spans="1:12" ht="20.399999999999999" x14ac:dyDescent="0.25">
      <c r="A119" s="148"/>
      <c r="B119" s="153" t="s">
        <v>15</v>
      </c>
      <c r="C119" s="154"/>
      <c r="D119" s="61">
        <v>2</v>
      </c>
      <c r="E119" s="61">
        <v>1</v>
      </c>
      <c r="F119" s="60">
        <v>1</v>
      </c>
      <c r="G119" s="60"/>
      <c r="H119" s="60"/>
      <c r="I119" s="60"/>
      <c r="J119" s="64"/>
      <c r="K119" s="66"/>
      <c r="L119" s="60">
        <v>1</v>
      </c>
    </row>
    <row r="120" spans="1:12" ht="20.399999999999999" x14ac:dyDescent="0.25">
      <c r="A120" s="148"/>
      <c r="B120" s="153" t="s">
        <v>104</v>
      </c>
      <c r="C120" s="154"/>
      <c r="D120" s="61">
        <v>5</v>
      </c>
      <c r="E120" s="61">
        <v>3</v>
      </c>
      <c r="F120" s="60">
        <v>2</v>
      </c>
      <c r="G120" s="60"/>
      <c r="H120" s="60"/>
      <c r="I120" s="60"/>
      <c r="J120" s="64"/>
      <c r="K120" s="66"/>
      <c r="L120" s="60">
        <v>2</v>
      </c>
    </row>
    <row r="121" spans="1:12" ht="20.399999999999999" x14ac:dyDescent="0.25">
      <c r="A121" s="148"/>
      <c r="B121" s="153" t="s">
        <v>105</v>
      </c>
      <c r="C121" s="154"/>
      <c r="D121" s="61">
        <v>3</v>
      </c>
      <c r="E121" s="61">
        <v>2</v>
      </c>
      <c r="F121" s="60">
        <v>1</v>
      </c>
      <c r="G121" s="60"/>
      <c r="H121" s="60"/>
      <c r="I121" s="60"/>
      <c r="J121" s="64"/>
      <c r="K121" s="66"/>
      <c r="L121" s="60">
        <v>1</v>
      </c>
    </row>
    <row r="122" spans="1:12" ht="20.399999999999999" x14ac:dyDescent="0.25">
      <c r="A122" s="148"/>
      <c r="B122" s="153" t="s">
        <v>106</v>
      </c>
      <c r="C122" s="154"/>
      <c r="D122" s="61">
        <v>3</v>
      </c>
      <c r="E122" s="61">
        <v>2</v>
      </c>
      <c r="F122" s="60">
        <v>1</v>
      </c>
      <c r="G122" s="60">
        <v>1</v>
      </c>
      <c r="H122" s="60">
        <v>1</v>
      </c>
      <c r="I122" s="60"/>
      <c r="J122" s="64"/>
      <c r="K122" s="66"/>
      <c r="L122" s="60"/>
    </row>
    <row r="123" spans="1:12" ht="20.399999999999999" x14ac:dyDescent="0.25">
      <c r="A123" s="148"/>
      <c r="B123" s="153" t="s">
        <v>107</v>
      </c>
      <c r="C123" s="154"/>
      <c r="D123" s="61">
        <v>3</v>
      </c>
      <c r="E123" s="61">
        <v>2</v>
      </c>
      <c r="F123" s="60">
        <v>1</v>
      </c>
      <c r="G123" s="60"/>
      <c r="H123" s="60"/>
      <c r="I123" s="60"/>
      <c r="J123" s="64"/>
      <c r="K123" s="66"/>
      <c r="L123" s="60">
        <v>1</v>
      </c>
    </row>
    <row r="124" spans="1:12" ht="20.399999999999999" x14ac:dyDescent="0.25">
      <c r="A124" s="148"/>
      <c r="B124" s="153" t="s">
        <v>108</v>
      </c>
      <c r="C124" s="154"/>
      <c r="D124" s="61">
        <v>9</v>
      </c>
      <c r="E124" s="61">
        <v>8</v>
      </c>
      <c r="F124" s="60">
        <v>1</v>
      </c>
      <c r="G124" s="60"/>
      <c r="H124" s="60"/>
      <c r="I124" s="60"/>
      <c r="J124" s="64"/>
      <c r="K124" s="66"/>
      <c r="L124" s="60">
        <v>1</v>
      </c>
    </row>
    <row r="125" spans="1:12" ht="20.399999999999999" x14ac:dyDescent="0.25">
      <c r="A125" s="60" t="s">
        <v>112</v>
      </c>
      <c r="B125" s="153" t="s">
        <v>113</v>
      </c>
      <c r="C125" s="154"/>
      <c r="D125" s="61">
        <v>4</v>
      </c>
      <c r="E125" s="61">
        <v>2</v>
      </c>
      <c r="F125" s="60">
        <v>2</v>
      </c>
      <c r="G125" s="60">
        <v>1</v>
      </c>
      <c r="H125" s="60">
        <v>1</v>
      </c>
      <c r="I125" s="60"/>
      <c r="J125" s="64"/>
      <c r="K125" s="66"/>
      <c r="L125" s="60">
        <v>1</v>
      </c>
    </row>
    <row r="126" spans="1:12" ht="20.399999999999999" x14ac:dyDescent="0.25">
      <c r="A126" s="67" t="s">
        <v>114</v>
      </c>
      <c r="B126" s="155"/>
      <c r="C126" s="156"/>
      <c r="D126" s="67"/>
      <c r="E126" s="67"/>
      <c r="F126" s="67">
        <f t="shared" ref="F126:L126" si="0">SUM(F4:F125)</f>
        <v>219</v>
      </c>
      <c r="G126" s="67">
        <f t="shared" si="0"/>
        <v>93</v>
      </c>
      <c r="H126" s="67">
        <f t="shared" si="0"/>
        <v>83</v>
      </c>
      <c r="I126" s="67">
        <f t="shared" si="0"/>
        <v>10</v>
      </c>
      <c r="J126" s="68">
        <f t="shared" si="0"/>
        <v>30</v>
      </c>
      <c r="K126" s="67"/>
      <c r="L126" s="67">
        <f t="shared" si="0"/>
        <v>97</v>
      </c>
    </row>
  </sheetData>
  <mergeCells count="158">
    <mergeCell ref="A1:L1"/>
    <mergeCell ref="G2:I2"/>
    <mergeCell ref="B4:C4"/>
    <mergeCell ref="B5:C5"/>
    <mergeCell ref="B6:C6"/>
    <mergeCell ref="B7:C7"/>
    <mergeCell ref="B8:C8"/>
    <mergeCell ref="B9:C9"/>
    <mergeCell ref="B10:C10"/>
    <mergeCell ref="E2:E3"/>
    <mergeCell ref="K2:K3"/>
    <mergeCell ref="L2:L3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102:C102"/>
    <mergeCell ref="B103:C103"/>
    <mergeCell ref="B104:C104"/>
    <mergeCell ref="B105:C105"/>
    <mergeCell ref="B106:C106"/>
    <mergeCell ref="B107:C107"/>
    <mergeCell ref="B108:C108"/>
    <mergeCell ref="B109:C109"/>
    <mergeCell ref="B87:C87"/>
    <mergeCell ref="B88:C88"/>
    <mergeCell ref="B89:C89"/>
    <mergeCell ref="B90:C90"/>
    <mergeCell ref="B93:C93"/>
    <mergeCell ref="B94:C94"/>
    <mergeCell ref="B95:C95"/>
    <mergeCell ref="B96:C96"/>
    <mergeCell ref="B97:C97"/>
    <mergeCell ref="B125:C125"/>
    <mergeCell ref="B126:C126"/>
    <mergeCell ref="A2:A3"/>
    <mergeCell ref="A4:A13"/>
    <mergeCell ref="A14:A17"/>
    <mergeCell ref="A18:A25"/>
    <mergeCell ref="A26:A32"/>
    <mergeCell ref="A33:A40"/>
    <mergeCell ref="A41:A45"/>
    <mergeCell ref="A46:A52"/>
    <mergeCell ref="A53:A58"/>
    <mergeCell ref="A59:A65"/>
    <mergeCell ref="A66:A71"/>
    <mergeCell ref="A72:A73"/>
    <mergeCell ref="A74:A75"/>
    <mergeCell ref="A76:A79"/>
    <mergeCell ref="A81:A86"/>
    <mergeCell ref="A87:A92"/>
    <mergeCell ref="B110:C110"/>
    <mergeCell ref="B111:C111"/>
    <mergeCell ref="B112:C112"/>
    <mergeCell ref="B113:C113"/>
    <mergeCell ref="B114:C114"/>
    <mergeCell ref="B115:C115"/>
    <mergeCell ref="A93:A100"/>
    <mergeCell ref="A101:A108"/>
    <mergeCell ref="A109:A116"/>
    <mergeCell ref="A117:A124"/>
    <mergeCell ref="B29:B30"/>
    <mergeCell ref="B72:B73"/>
    <mergeCell ref="B91:B92"/>
    <mergeCell ref="B98:B100"/>
    <mergeCell ref="D2:D3"/>
    <mergeCell ref="D29:D30"/>
    <mergeCell ref="D72:D73"/>
    <mergeCell ref="D91:D92"/>
    <mergeCell ref="D98:D100"/>
    <mergeCell ref="B2:C3"/>
    <mergeCell ref="B119:C119"/>
    <mergeCell ref="B120:C120"/>
    <mergeCell ref="B121:C121"/>
    <mergeCell ref="B122:C122"/>
    <mergeCell ref="B123:C123"/>
    <mergeCell ref="B124:C124"/>
    <mergeCell ref="B116:C116"/>
    <mergeCell ref="B117:C117"/>
    <mergeCell ref="B118:C118"/>
    <mergeCell ref="B101:C101"/>
    <mergeCell ref="E29:E30"/>
    <mergeCell ref="E72:E73"/>
    <mergeCell ref="E91:E92"/>
    <mergeCell ref="E98:E100"/>
    <mergeCell ref="F2:F3"/>
    <mergeCell ref="F72:F73"/>
    <mergeCell ref="F91:F92"/>
    <mergeCell ref="F98:F100"/>
    <mergeCell ref="J2:J3"/>
  </mergeCells>
  <phoneticPr fontId="26" type="noConversion"/>
  <pageMargins left="0.23622047244094499" right="0.23622047244094499" top="0.74803149606299202" bottom="0.74803149606299202" header="0.31496062992126" footer="0.31496062992126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5"/>
  <sheetViews>
    <sheetView view="pageBreakPreview" zoomScale="70" zoomScaleNormal="70" zoomScaleSheetLayoutView="70" workbookViewId="0">
      <selection activeCell="K8" sqref="K8"/>
    </sheetView>
  </sheetViews>
  <sheetFormatPr defaultColWidth="9" defaultRowHeight="13.8" x14ac:dyDescent="0.25"/>
  <cols>
    <col min="1" max="1" width="12.88671875" style="57" customWidth="1"/>
    <col min="2" max="3" width="9.77734375" style="57" customWidth="1"/>
    <col min="4" max="4" width="14.5546875" customWidth="1"/>
    <col min="5" max="5" width="11.5546875" customWidth="1"/>
    <col min="6" max="6" width="15.21875" customWidth="1"/>
    <col min="7" max="7" width="30" customWidth="1"/>
    <col min="8" max="8" width="35" customWidth="1"/>
  </cols>
  <sheetData>
    <row r="1" spans="1:8" ht="39.450000000000003" customHeight="1" x14ac:dyDescent="0.25">
      <c r="A1" s="161" t="s">
        <v>413</v>
      </c>
      <c r="B1" s="161"/>
      <c r="C1" s="161"/>
      <c r="D1" s="161"/>
      <c r="E1" s="161"/>
      <c r="F1" s="161"/>
      <c r="G1" s="176"/>
      <c r="H1" s="161"/>
    </row>
    <row r="2" spans="1:8" ht="28.05" customHeight="1" x14ac:dyDescent="0.25">
      <c r="A2" s="143" t="s">
        <v>1</v>
      </c>
      <c r="B2" s="168" t="s">
        <v>2</v>
      </c>
      <c r="C2" s="169"/>
      <c r="D2" s="177" t="s">
        <v>342</v>
      </c>
      <c r="E2" s="177"/>
      <c r="F2" s="177"/>
      <c r="G2" s="178"/>
      <c r="H2" s="128" t="s">
        <v>128</v>
      </c>
    </row>
    <row r="3" spans="1:8" ht="28.05" customHeight="1" x14ac:dyDescent="0.25">
      <c r="A3" s="144"/>
      <c r="B3" s="170"/>
      <c r="C3" s="171"/>
      <c r="D3" s="9" t="s">
        <v>129</v>
      </c>
      <c r="E3" s="9" t="s">
        <v>130</v>
      </c>
      <c r="F3" s="10" t="s">
        <v>131</v>
      </c>
      <c r="G3" s="10" t="s">
        <v>343</v>
      </c>
      <c r="H3" s="134"/>
    </row>
    <row r="4" spans="1:8" ht="124.8" x14ac:dyDescent="0.25">
      <c r="A4" s="122" t="s">
        <v>12</v>
      </c>
      <c r="B4" s="172" t="s">
        <v>13</v>
      </c>
      <c r="C4" s="173"/>
      <c r="D4" s="47" t="s">
        <v>431</v>
      </c>
      <c r="E4" s="47" t="s">
        <v>137</v>
      </c>
      <c r="F4" s="47" t="s">
        <v>432</v>
      </c>
      <c r="G4" s="58" t="s">
        <v>433</v>
      </c>
      <c r="H4" s="59"/>
    </row>
    <row r="5" spans="1:8" ht="78" x14ac:dyDescent="0.25">
      <c r="A5" s="122"/>
      <c r="B5" s="174" t="s">
        <v>14</v>
      </c>
      <c r="C5" s="175"/>
      <c r="D5" s="47" t="s">
        <v>434</v>
      </c>
      <c r="E5" s="47" t="s">
        <v>137</v>
      </c>
      <c r="F5" s="47" t="s">
        <v>344</v>
      </c>
      <c r="G5" s="46"/>
      <c r="H5" s="46" t="s">
        <v>334</v>
      </c>
    </row>
    <row r="6" spans="1:8" ht="140.4" x14ac:dyDescent="0.25">
      <c r="A6" s="122"/>
      <c r="B6" s="172" t="s">
        <v>15</v>
      </c>
      <c r="C6" s="173"/>
      <c r="D6" s="47" t="s">
        <v>434</v>
      </c>
      <c r="E6" s="47" t="s">
        <v>137</v>
      </c>
      <c r="F6" s="47" t="s">
        <v>345</v>
      </c>
      <c r="G6" s="46"/>
      <c r="H6" s="46" t="s">
        <v>146</v>
      </c>
    </row>
    <row r="7" spans="1:8" ht="124.8" x14ac:dyDescent="0.25">
      <c r="A7" s="122"/>
      <c r="B7" s="172" t="s">
        <v>16</v>
      </c>
      <c r="C7" s="173"/>
      <c r="D7" s="47" t="s">
        <v>434</v>
      </c>
      <c r="E7" s="47" t="s">
        <v>346</v>
      </c>
      <c r="F7" s="47" t="s">
        <v>288</v>
      </c>
      <c r="G7" s="46" t="s">
        <v>347</v>
      </c>
      <c r="H7" s="46" t="s">
        <v>335</v>
      </c>
    </row>
    <row r="8" spans="1:8" ht="62.4" x14ac:dyDescent="0.25">
      <c r="A8" s="122"/>
      <c r="B8" s="172" t="s">
        <v>17</v>
      </c>
      <c r="C8" s="173"/>
      <c r="D8" s="47" t="s">
        <v>434</v>
      </c>
      <c r="E8" s="47" t="s">
        <v>137</v>
      </c>
      <c r="F8" s="47" t="s">
        <v>348</v>
      </c>
      <c r="G8" s="46" t="s">
        <v>152</v>
      </c>
      <c r="H8" s="46" t="s">
        <v>153</v>
      </c>
    </row>
    <row r="9" spans="1:8" ht="140.4" x14ac:dyDescent="0.25">
      <c r="A9" s="122"/>
      <c r="B9" s="172" t="s">
        <v>18</v>
      </c>
      <c r="C9" s="173"/>
      <c r="D9" s="47" t="s">
        <v>434</v>
      </c>
      <c r="E9" s="47" t="s">
        <v>137</v>
      </c>
      <c r="F9" s="47" t="s">
        <v>349</v>
      </c>
      <c r="G9" s="46" t="s">
        <v>350</v>
      </c>
      <c r="H9" s="46" t="s">
        <v>157</v>
      </c>
    </row>
    <row r="10" spans="1:8" ht="62.4" x14ac:dyDescent="0.25">
      <c r="A10" s="122"/>
      <c r="B10" s="172" t="s">
        <v>19</v>
      </c>
      <c r="C10" s="173"/>
      <c r="D10" s="47" t="s">
        <v>431</v>
      </c>
      <c r="E10" s="47" t="s">
        <v>137</v>
      </c>
      <c r="F10" s="47" t="s">
        <v>158</v>
      </c>
      <c r="G10" s="46" t="s">
        <v>351</v>
      </c>
      <c r="H10" s="46"/>
    </row>
    <row r="11" spans="1:8" ht="140.4" x14ac:dyDescent="0.25">
      <c r="A11" s="122"/>
      <c r="B11" s="172" t="s">
        <v>20</v>
      </c>
      <c r="C11" s="173"/>
      <c r="D11" s="47" t="s">
        <v>434</v>
      </c>
      <c r="E11" s="47" t="s">
        <v>137</v>
      </c>
      <c r="F11" s="47" t="s">
        <v>158</v>
      </c>
      <c r="G11" s="46"/>
      <c r="H11" s="46" t="s">
        <v>161</v>
      </c>
    </row>
    <row r="12" spans="1:8" ht="78" x14ac:dyDescent="0.25">
      <c r="A12" s="122"/>
      <c r="B12" s="172" t="s">
        <v>21</v>
      </c>
      <c r="C12" s="173"/>
      <c r="D12" s="47" t="s">
        <v>434</v>
      </c>
      <c r="E12" s="47" t="s">
        <v>137</v>
      </c>
      <c r="F12" s="47" t="s">
        <v>435</v>
      </c>
      <c r="G12" s="46" t="s">
        <v>436</v>
      </c>
      <c r="H12" s="46" t="s">
        <v>163</v>
      </c>
    </row>
    <row r="13" spans="1:8" ht="62.4" x14ac:dyDescent="0.25">
      <c r="A13" s="122"/>
      <c r="B13" s="172" t="s">
        <v>22</v>
      </c>
      <c r="C13" s="173"/>
      <c r="D13" s="47" t="s">
        <v>431</v>
      </c>
      <c r="E13" s="47" t="s">
        <v>138</v>
      </c>
      <c r="F13" s="47" t="s">
        <v>138</v>
      </c>
      <c r="G13" s="46"/>
      <c r="H13" s="46" t="s">
        <v>336</v>
      </c>
    </row>
    <row r="14" spans="1:8" ht="109.2" x14ac:dyDescent="0.25">
      <c r="A14" s="122" t="s">
        <v>23</v>
      </c>
      <c r="B14" s="172" t="s">
        <v>15</v>
      </c>
      <c r="C14" s="173"/>
      <c r="D14" s="47" t="s">
        <v>434</v>
      </c>
      <c r="E14" s="47" t="s">
        <v>137</v>
      </c>
      <c r="F14" s="47" t="s">
        <v>352</v>
      </c>
      <c r="G14" s="46"/>
      <c r="H14" s="46" t="s">
        <v>166</v>
      </c>
    </row>
    <row r="15" spans="1:8" ht="109.2" x14ac:dyDescent="0.25">
      <c r="A15" s="122"/>
      <c r="B15" s="172" t="s">
        <v>24</v>
      </c>
      <c r="C15" s="173"/>
      <c r="D15" s="47" t="s">
        <v>434</v>
      </c>
      <c r="E15" s="47" t="s">
        <v>137</v>
      </c>
      <c r="F15" s="47" t="s">
        <v>353</v>
      </c>
      <c r="G15" s="46" t="s">
        <v>354</v>
      </c>
      <c r="H15" s="46" t="s">
        <v>169</v>
      </c>
    </row>
    <row r="16" spans="1:8" ht="62.4" x14ac:dyDescent="0.25">
      <c r="A16" s="122"/>
      <c r="B16" s="172" t="s">
        <v>25</v>
      </c>
      <c r="C16" s="173"/>
      <c r="D16" s="47" t="s">
        <v>434</v>
      </c>
      <c r="E16" s="47" t="s">
        <v>137</v>
      </c>
      <c r="F16" s="47" t="s">
        <v>409</v>
      </c>
      <c r="G16" s="46"/>
      <c r="H16" s="46" t="s">
        <v>337</v>
      </c>
    </row>
    <row r="17" spans="1:8" ht="109.2" x14ac:dyDescent="0.25">
      <c r="A17" s="122"/>
      <c r="B17" s="172" t="s">
        <v>26</v>
      </c>
      <c r="C17" s="173"/>
      <c r="D17" s="47" t="s">
        <v>434</v>
      </c>
      <c r="E17" s="47" t="s">
        <v>137</v>
      </c>
      <c r="F17" s="47" t="s">
        <v>138</v>
      </c>
      <c r="G17" s="46" t="s">
        <v>355</v>
      </c>
      <c r="H17" s="46" t="s">
        <v>172</v>
      </c>
    </row>
    <row r="18" spans="1:8" ht="93.6" x14ac:dyDescent="0.25">
      <c r="A18" s="122" t="s">
        <v>27</v>
      </c>
      <c r="B18" s="172" t="s">
        <v>15</v>
      </c>
      <c r="C18" s="173"/>
      <c r="D18" s="47" t="s">
        <v>434</v>
      </c>
      <c r="E18" s="47" t="s">
        <v>137</v>
      </c>
      <c r="F18" s="47" t="s">
        <v>356</v>
      </c>
      <c r="G18" s="46"/>
      <c r="H18" s="46" t="s">
        <v>175</v>
      </c>
    </row>
    <row r="19" spans="1:8" ht="62.4" x14ac:dyDescent="0.25">
      <c r="A19" s="122"/>
      <c r="B19" s="172" t="s">
        <v>28</v>
      </c>
      <c r="C19" s="173"/>
      <c r="D19" s="47" t="s">
        <v>431</v>
      </c>
      <c r="E19" s="47" t="s">
        <v>137</v>
      </c>
      <c r="F19" s="47" t="s">
        <v>437</v>
      </c>
      <c r="G19" s="47" t="s">
        <v>357</v>
      </c>
      <c r="H19" s="46"/>
    </row>
    <row r="20" spans="1:8" ht="62.4" x14ac:dyDescent="0.25">
      <c r="A20" s="122"/>
      <c r="B20" s="172" t="s">
        <v>29</v>
      </c>
      <c r="C20" s="173"/>
      <c r="D20" s="47" t="s">
        <v>434</v>
      </c>
      <c r="E20" s="47" t="s">
        <v>137</v>
      </c>
      <c r="F20" s="47" t="s">
        <v>358</v>
      </c>
      <c r="G20" s="46"/>
      <c r="H20" s="46" t="s">
        <v>178</v>
      </c>
    </row>
    <row r="21" spans="1:8" ht="78" x14ac:dyDescent="0.25">
      <c r="A21" s="122"/>
      <c r="B21" s="172" t="s">
        <v>30</v>
      </c>
      <c r="C21" s="173"/>
      <c r="D21" s="47" t="s">
        <v>434</v>
      </c>
      <c r="E21" s="47" t="s">
        <v>137</v>
      </c>
      <c r="F21" s="47" t="s">
        <v>359</v>
      </c>
      <c r="G21" s="46"/>
      <c r="H21" s="46" t="s">
        <v>180</v>
      </c>
    </row>
    <row r="22" spans="1:8" ht="109.2" x14ac:dyDescent="0.25">
      <c r="A22" s="122"/>
      <c r="B22" s="172" t="s">
        <v>31</v>
      </c>
      <c r="C22" s="173"/>
      <c r="D22" s="47" t="s">
        <v>434</v>
      </c>
      <c r="E22" s="47" t="s">
        <v>137</v>
      </c>
      <c r="F22" s="47" t="s">
        <v>360</v>
      </c>
      <c r="G22" s="46" t="s">
        <v>354</v>
      </c>
      <c r="H22" s="46" t="s">
        <v>181</v>
      </c>
    </row>
    <row r="23" spans="1:8" ht="124.8" x14ac:dyDescent="0.25">
      <c r="A23" s="122"/>
      <c r="B23" s="172" t="s">
        <v>32</v>
      </c>
      <c r="C23" s="173"/>
      <c r="D23" s="47" t="s">
        <v>434</v>
      </c>
      <c r="E23" s="47" t="s">
        <v>137</v>
      </c>
      <c r="F23" s="47" t="s">
        <v>361</v>
      </c>
      <c r="G23" s="46" t="s">
        <v>438</v>
      </c>
      <c r="H23" s="46" t="s">
        <v>183</v>
      </c>
    </row>
    <row r="24" spans="1:8" ht="62.4" x14ac:dyDescent="0.25">
      <c r="A24" s="122"/>
      <c r="B24" s="172" t="s">
        <v>33</v>
      </c>
      <c r="C24" s="173"/>
      <c r="D24" s="47" t="s">
        <v>434</v>
      </c>
      <c r="E24" s="47" t="s">
        <v>137</v>
      </c>
      <c r="F24" s="47" t="s">
        <v>356</v>
      </c>
      <c r="G24" s="46"/>
      <c r="H24" s="46" t="s">
        <v>186</v>
      </c>
    </row>
    <row r="25" spans="1:8" ht="109.2" x14ac:dyDescent="0.25">
      <c r="A25" s="122"/>
      <c r="B25" s="172" t="s">
        <v>34</v>
      </c>
      <c r="C25" s="173"/>
      <c r="D25" s="47" t="s">
        <v>434</v>
      </c>
      <c r="E25" s="47" t="s">
        <v>137</v>
      </c>
      <c r="F25" s="47" t="s">
        <v>362</v>
      </c>
      <c r="G25" s="46" t="s">
        <v>363</v>
      </c>
      <c r="H25" s="46" t="s">
        <v>190</v>
      </c>
    </row>
    <row r="26" spans="1:8" ht="93.6" x14ac:dyDescent="0.25">
      <c r="A26" s="122" t="s">
        <v>35</v>
      </c>
      <c r="B26" s="172" t="s">
        <v>15</v>
      </c>
      <c r="C26" s="173"/>
      <c r="D26" s="47" t="s">
        <v>434</v>
      </c>
      <c r="E26" s="47" t="s">
        <v>137</v>
      </c>
      <c r="F26" s="47" t="s">
        <v>364</v>
      </c>
      <c r="G26" s="46"/>
      <c r="H26" s="46" t="s">
        <v>191</v>
      </c>
    </row>
    <row r="27" spans="1:8" ht="62.4" x14ac:dyDescent="0.25">
      <c r="A27" s="122"/>
      <c r="B27" s="172" t="s">
        <v>36</v>
      </c>
      <c r="C27" s="173"/>
      <c r="D27" s="47" t="s">
        <v>431</v>
      </c>
      <c r="E27" s="47" t="s">
        <v>137</v>
      </c>
      <c r="F27" s="47" t="s">
        <v>439</v>
      </c>
      <c r="G27" s="58" t="s">
        <v>365</v>
      </c>
      <c r="H27" s="46"/>
    </row>
    <row r="28" spans="1:8" ht="171.6" x14ac:dyDescent="0.25">
      <c r="A28" s="122"/>
      <c r="B28" s="172" t="s">
        <v>37</v>
      </c>
      <c r="C28" s="173"/>
      <c r="D28" s="47" t="s">
        <v>434</v>
      </c>
      <c r="E28" s="47" t="s">
        <v>137</v>
      </c>
      <c r="F28" s="47" t="s">
        <v>440</v>
      </c>
      <c r="G28" s="46"/>
      <c r="H28" s="46" t="s">
        <v>193</v>
      </c>
    </row>
    <row r="29" spans="1:8" ht="78" x14ac:dyDescent="0.25">
      <c r="A29" s="122"/>
      <c r="B29" s="124" t="s">
        <v>38</v>
      </c>
      <c r="C29" s="47" t="s">
        <v>421</v>
      </c>
      <c r="D29" s="47" t="s">
        <v>434</v>
      </c>
      <c r="E29" s="47" t="s">
        <v>137</v>
      </c>
      <c r="F29" s="47" t="s">
        <v>441</v>
      </c>
      <c r="G29" s="46" t="s">
        <v>442</v>
      </c>
      <c r="H29" s="165" t="s">
        <v>338</v>
      </c>
    </row>
    <row r="30" spans="1:8" ht="62.4" x14ac:dyDescent="0.25">
      <c r="A30" s="122"/>
      <c r="B30" s="126"/>
      <c r="C30" s="47" t="s">
        <v>422</v>
      </c>
      <c r="D30" s="47" t="s">
        <v>434</v>
      </c>
      <c r="E30" s="47" t="s">
        <v>137</v>
      </c>
      <c r="F30" s="47" t="s">
        <v>404</v>
      </c>
      <c r="G30" s="46" t="s">
        <v>194</v>
      </c>
      <c r="H30" s="166"/>
    </row>
    <row r="31" spans="1:8" ht="78" x14ac:dyDescent="0.25">
      <c r="A31" s="122"/>
      <c r="B31" s="172" t="s">
        <v>39</v>
      </c>
      <c r="C31" s="173"/>
      <c r="D31" s="47" t="s">
        <v>434</v>
      </c>
      <c r="E31" s="47" t="s">
        <v>137</v>
      </c>
      <c r="F31" s="47" t="s">
        <v>376</v>
      </c>
      <c r="G31" s="46"/>
      <c r="H31" s="46" t="s">
        <v>198</v>
      </c>
    </row>
    <row r="32" spans="1:8" ht="187.2" x14ac:dyDescent="0.25">
      <c r="A32" s="122"/>
      <c r="B32" s="172" t="s">
        <v>40</v>
      </c>
      <c r="C32" s="173"/>
      <c r="D32" s="47" t="s">
        <v>434</v>
      </c>
      <c r="E32" s="47" t="s">
        <v>137</v>
      </c>
      <c r="F32" s="47" t="s">
        <v>236</v>
      </c>
      <c r="G32" s="46" t="s">
        <v>443</v>
      </c>
      <c r="H32" s="46" t="s">
        <v>200</v>
      </c>
    </row>
    <row r="33" spans="1:8" ht="62.4" x14ac:dyDescent="0.25">
      <c r="A33" s="122" t="s">
        <v>41</v>
      </c>
      <c r="B33" s="172" t="s">
        <v>42</v>
      </c>
      <c r="C33" s="173"/>
      <c r="D33" s="47" t="s">
        <v>431</v>
      </c>
      <c r="E33" s="47" t="s">
        <v>137</v>
      </c>
      <c r="F33" s="47" t="s">
        <v>366</v>
      </c>
      <c r="G33" s="58" t="s">
        <v>367</v>
      </c>
      <c r="H33" s="46"/>
    </row>
    <row r="34" spans="1:8" ht="62.4" x14ac:dyDescent="0.25">
      <c r="A34" s="122"/>
      <c r="B34" s="172" t="s">
        <v>43</v>
      </c>
      <c r="C34" s="173"/>
      <c r="D34" s="47" t="s">
        <v>431</v>
      </c>
      <c r="E34" s="47" t="s">
        <v>137</v>
      </c>
      <c r="F34" s="47" t="s">
        <v>444</v>
      </c>
      <c r="G34" s="58" t="s">
        <v>368</v>
      </c>
      <c r="H34" s="46"/>
    </row>
    <row r="35" spans="1:8" ht="109.2" x14ac:dyDescent="0.25">
      <c r="A35" s="122"/>
      <c r="B35" s="172" t="s">
        <v>15</v>
      </c>
      <c r="C35" s="173"/>
      <c r="D35" s="47" t="s">
        <v>434</v>
      </c>
      <c r="E35" s="47" t="s">
        <v>137</v>
      </c>
      <c r="F35" s="47" t="s">
        <v>369</v>
      </c>
      <c r="G35" s="46"/>
      <c r="H35" s="46" t="s">
        <v>203</v>
      </c>
    </row>
    <row r="36" spans="1:8" ht="78" x14ac:dyDescent="0.25">
      <c r="A36" s="122"/>
      <c r="B36" s="172" t="s">
        <v>44</v>
      </c>
      <c r="C36" s="173"/>
      <c r="D36" s="47" t="s">
        <v>434</v>
      </c>
      <c r="E36" s="47" t="s">
        <v>137</v>
      </c>
      <c r="F36" s="47" t="s">
        <v>370</v>
      </c>
      <c r="G36" s="46"/>
      <c r="H36" s="46" t="s">
        <v>206</v>
      </c>
    </row>
    <row r="37" spans="1:8" ht="140.4" x14ac:dyDescent="0.25">
      <c r="A37" s="122"/>
      <c r="B37" s="174" t="s">
        <v>45</v>
      </c>
      <c r="C37" s="175"/>
      <c r="D37" s="47" t="s">
        <v>431</v>
      </c>
      <c r="E37" s="47" t="s">
        <v>137</v>
      </c>
      <c r="F37" s="47" t="s">
        <v>445</v>
      </c>
      <c r="G37" s="46" t="s">
        <v>371</v>
      </c>
      <c r="H37" s="46" t="s">
        <v>207</v>
      </c>
    </row>
    <row r="38" spans="1:8" ht="171.6" x14ac:dyDescent="0.25">
      <c r="A38" s="122"/>
      <c r="B38" s="172" t="s">
        <v>46</v>
      </c>
      <c r="C38" s="173"/>
      <c r="D38" s="47" t="s">
        <v>434</v>
      </c>
      <c r="E38" s="47" t="s">
        <v>137</v>
      </c>
      <c r="F38" s="47" t="s">
        <v>445</v>
      </c>
      <c r="G38" s="46" t="s">
        <v>446</v>
      </c>
      <c r="H38" s="46" t="s">
        <v>339</v>
      </c>
    </row>
    <row r="39" spans="1:8" ht="62.4" x14ac:dyDescent="0.25">
      <c r="A39" s="122"/>
      <c r="B39" s="174" t="s">
        <v>47</v>
      </c>
      <c r="C39" s="175"/>
      <c r="D39" s="47" t="s">
        <v>431</v>
      </c>
      <c r="E39" s="47" t="s">
        <v>137</v>
      </c>
      <c r="F39" s="47" t="s">
        <v>447</v>
      </c>
      <c r="G39" s="46" t="s">
        <v>372</v>
      </c>
      <c r="H39" s="46" t="s">
        <v>211</v>
      </c>
    </row>
    <row r="40" spans="1:8" ht="109.2" x14ac:dyDescent="0.25">
      <c r="A40" s="122"/>
      <c r="B40" s="172" t="s">
        <v>48</v>
      </c>
      <c r="C40" s="173"/>
      <c r="D40" s="47" t="s">
        <v>434</v>
      </c>
      <c r="E40" s="47" t="s">
        <v>137</v>
      </c>
      <c r="F40" s="47" t="s">
        <v>373</v>
      </c>
      <c r="G40" s="46" t="s">
        <v>374</v>
      </c>
      <c r="H40" s="46" t="s">
        <v>213</v>
      </c>
    </row>
    <row r="41" spans="1:8" ht="62.4" x14ac:dyDescent="0.25">
      <c r="A41" s="122" t="s">
        <v>49</v>
      </c>
      <c r="B41" s="172" t="s">
        <v>50</v>
      </c>
      <c r="C41" s="173"/>
      <c r="D41" s="47" t="s">
        <v>431</v>
      </c>
      <c r="E41" s="47" t="s">
        <v>137</v>
      </c>
      <c r="F41" s="47" t="s">
        <v>236</v>
      </c>
      <c r="G41" s="58" t="s">
        <v>375</v>
      </c>
      <c r="H41" s="46"/>
    </row>
    <row r="42" spans="1:8" ht="156" x14ac:dyDescent="0.25">
      <c r="A42" s="122"/>
      <c r="B42" s="172" t="s">
        <v>51</v>
      </c>
      <c r="C42" s="173"/>
      <c r="D42" s="47" t="s">
        <v>434</v>
      </c>
      <c r="E42" s="47" t="s">
        <v>137</v>
      </c>
      <c r="F42" s="47" t="s">
        <v>369</v>
      </c>
      <c r="G42" s="46"/>
      <c r="H42" s="46" t="s">
        <v>215</v>
      </c>
    </row>
    <row r="43" spans="1:8" ht="202.8" x14ac:dyDescent="0.25">
      <c r="A43" s="122"/>
      <c r="B43" s="172" t="s">
        <v>52</v>
      </c>
      <c r="C43" s="173"/>
      <c r="D43" s="47" t="s">
        <v>434</v>
      </c>
      <c r="E43" s="47" t="s">
        <v>346</v>
      </c>
      <c r="F43" s="47" t="s">
        <v>376</v>
      </c>
      <c r="G43" s="46" t="s">
        <v>448</v>
      </c>
      <c r="H43" s="46" t="s">
        <v>218</v>
      </c>
    </row>
    <row r="44" spans="1:8" ht="140.4" x14ac:dyDescent="0.25">
      <c r="A44" s="122"/>
      <c r="B44" s="172" t="s">
        <v>53</v>
      </c>
      <c r="C44" s="173"/>
      <c r="D44" s="47" t="s">
        <v>434</v>
      </c>
      <c r="E44" s="47" t="s">
        <v>137</v>
      </c>
      <c r="F44" s="47" t="s">
        <v>449</v>
      </c>
      <c r="G44" s="46"/>
      <c r="H44" s="46" t="s">
        <v>221</v>
      </c>
    </row>
    <row r="45" spans="1:8" ht="124.8" x14ac:dyDescent="0.25">
      <c r="A45" s="122"/>
      <c r="B45" s="172" t="s">
        <v>54</v>
      </c>
      <c r="C45" s="173"/>
      <c r="D45" s="47" t="s">
        <v>434</v>
      </c>
      <c r="E45" s="47" t="s">
        <v>137</v>
      </c>
      <c r="F45" s="47" t="s">
        <v>377</v>
      </c>
      <c r="G45" s="46"/>
      <c r="H45" s="46" t="s">
        <v>224</v>
      </c>
    </row>
    <row r="46" spans="1:8" ht="62.4" x14ac:dyDescent="0.25">
      <c r="A46" s="122" t="s">
        <v>55</v>
      </c>
      <c r="B46" s="172" t="s">
        <v>56</v>
      </c>
      <c r="C46" s="173"/>
      <c r="D46" s="47" t="s">
        <v>431</v>
      </c>
      <c r="E46" s="47" t="s">
        <v>137</v>
      </c>
      <c r="F46" s="47" t="s">
        <v>322</v>
      </c>
      <c r="G46" s="58" t="s">
        <v>378</v>
      </c>
      <c r="H46" s="46"/>
    </row>
    <row r="47" spans="1:8" ht="187.2" x14ac:dyDescent="0.25">
      <c r="A47" s="122"/>
      <c r="B47" s="172" t="s">
        <v>57</v>
      </c>
      <c r="C47" s="173"/>
      <c r="D47" s="47" t="s">
        <v>434</v>
      </c>
      <c r="E47" s="47" t="s">
        <v>137</v>
      </c>
      <c r="F47" s="47" t="s">
        <v>450</v>
      </c>
      <c r="G47" s="46" t="s">
        <v>179</v>
      </c>
      <c r="H47" s="46" t="s">
        <v>227</v>
      </c>
    </row>
    <row r="48" spans="1:8" ht="93.6" x14ac:dyDescent="0.25">
      <c r="A48" s="122"/>
      <c r="B48" s="172" t="s">
        <v>58</v>
      </c>
      <c r="C48" s="173"/>
      <c r="D48" s="47" t="s">
        <v>434</v>
      </c>
      <c r="E48" s="47" t="s">
        <v>137</v>
      </c>
      <c r="F48" s="47" t="s">
        <v>451</v>
      </c>
      <c r="G48" s="46"/>
      <c r="H48" s="46" t="s">
        <v>229</v>
      </c>
    </row>
    <row r="49" spans="1:8" ht="202.8" x14ac:dyDescent="0.25">
      <c r="A49" s="122"/>
      <c r="B49" s="172" t="s">
        <v>59</v>
      </c>
      <c r="C49" s="173"/>
      <c r="D49" s="47" t="s">
        <v>434</v>
      </c>
      <c r="E49" s="47" t="s">
        <v>137</v>
      </c>
      <c r="F49" s="47" t="s">
        <v>228</v>
      </c>
      <c r="G49" s="46"/>
      <c r="H49" s="46" t="s">
        <v>230</v>
      </c>
    </row>
    <row r="50" spans="1:8" ht="78" x14ac:dyDescent="0.25">
      <c r="A50" s="122"/>
      <c r="B50" s="172" t="s">
        <v>60</v>
      </c>
      <c r="C50" s="173"/>
      <c r="D50" s="47" t="s">
        <v>434</v>
      </c>
      <c r="E50" s="47" t="s">
        <v>137</v>
      </c>
      <c r="F50" s="47" t="s">
        <v>379</v>
      </c>
      <c r="G50" s="47" t="s">
        <v>233</v>
      </c>
      <c r="H50" s="46" t="s">
        <v>234</v>
      </c>
    </row>
    <row r="51" spans="1:8" ht="78" x14ac:dyDescent="0.25">
      <c r="A51" s="122"/>
      <c r="B51" s="172" t="s">
        <v>61</v>
      </c>
      <c r="C51" s="173"/>
      <c r="D51" s="47" t="s">
        <v>431</v>
      </c>
      <c r="E51" s="47" t="s">
        <v>137</v>
      </c>
      <c r="F51" s="47" t="s">
        <v>380</v>
      </c>
      <c r="G51" s="46" t="s">
        <v>381</v>
      </c>
      <c r="H51" s="46" t="s">
        <v>235</v>
      </c>
    </row>
    <row r="52" spans="1:8" ht="156" x14ac:dyDescent="0.25">
      <c r="A52" s="122"/>
      <c r="B52" s="172" t="s">
        <v>62</v>
      </c>
      <c r="C52" s="173"/>
      <c r="D52" s="47" t="s">
        <v>434</v>
      </c>
      <c r="E52" s="47" t="s">
        <v>137</v>
      </c>
      <c r="F52" s="47" t="s">
        <v>382</v>
      </c>
      <c r="G52" s="46"/>
      <c r="H52" s="46" t="s">
        <v>237</v>
      </c>
    </row>
    <row r="53" spans="1:8" ht="62.4" x14ac:dyDescent="0.25">
      <c r="A53" s="122" t="s">
        <v>63</v>
      </c>
      <c r="B53" s="172" t="s">
        <v>64</v>
      </c>
      <c r="C53" s="173"/>
      <c r="D53" s="47" t="s">
        <v>431</v>
      </c>
      <c r="E53" s="47" t="s">
        <v>137</v>
      </c>
      <c r="F53" s="47" t="s">
        <v>383</v>
      </c>
      <c r="G53" s="58" t="s">
        <v>384</v>
      </c>
      <c r="H53" s="46"/>
    </row>
    <row r="54" spans="1:8" ht="156" x14ac:dyDescent="0.25">
      <c r="A54" s="122"/>
      <c r="B54" s="172" t="s">
        <v>15</v>
      </c>
      <c r="C54" s="173"/>
      <c r="D54" s="47" t="s">
        <v>434</v>
      </c>
      <c r="E54" s="47" t="s">
        <v>137</v>
      </c>
      <c r="F54" s="47" t="s">
        <v>385</v>
      </c>
      <c r="G54" s="47" t="s">
        <v>125</v>
      </c>
      <c r="H54" s="46" t="s">
        <v>240</v>
      </c>
    </row>
    <row r="55" spans="1:8" ht="187.2" x14ac:dyDescent="0.25">
      <c r="A55" s="122"/>
      <c r="B55" s="172" t="s">
        <v>65</v>
      </c>
      <c r="C55" s="173"/>
      <c r="D55" s="47" t="s">
        <v>434</v>
      </c>
      <c r="E55" s="47" t="s">
        <v>137</v>
      </c>
      <c r="F55" s="47" t="s">
        <v>452</v>
      </c>
      <c r="G55" s="46"/>
      <c r="H55" s="46" t="s">
        <v>243</v>
      </c>
    </row>
    <row r="56" spans="1:8" ht="93.6" x14ac:dyDescent="0.25">
      <c r="A56" s="122"/>
      <c r="B56" s="172" t="s">
        <v>66</v>
      </c>
      <c r="C56" s="173"/>
      <c r="D56" s="47" t="s">
        <v>434</v>
      </c>
      <c r="E56" s="47" t="s">
        <v>137</v>
      </c>
      <c r="F56" s="47" t="s">
        <v>386</v>
      </c>
      <c r="G56" s="46"/>
      <c r="H56" s="46" t="s">
        <v>247</v>
      </c>
    </row>
    <row r="57" spans="1:8" ht="109.2" x14ac:dyDescent="0.25">
      <c r="A57" s="122"/>
      <c r="B57" s="172" t="s">
        <v>67</v>
      </c>
      <c r="C57" s="173"/>
      <c r="D57" s="47" t="s">
        <v>434</v>
      </c>
      <c r="E57" s="47" t="s">
        <v>137</v>
      </c>
      <c r="F57" s="47" t="s">
        <v>453</v>
      </c>
      <c r="G57" s="46" t="s">
        <v>454</v>
      </c>
      <c r="H57" s="46" t="s">
        <v>251</v>
      </c>
    </row>
    <row r="58" spans="1:8" ht="124.8" x14ac:dyDescent="0.25">
      <c r="A58" s="122"/>
      <c r="B58" s="172" t="s">
        <v>68</v>
      </c>
      <c r="C58" s="173"/>
      <c r="D58" s="47" t="s">
        <v>434</v>
      </c>
      <c r="E58" s="47" t="s">
        <v>137</v>
      </c>
      <c r="F58" s="47" t="s">
        <v>455</v>
      </c>
      <c r="G58" s="46" t="s">
        <v>456</v>
      </c>
      <c r="H58" s="46" t="s">
        <v>255</v>
      </c>
    </row>
    <row r="59" spans="1:8" ht="78" x14ac:dyDescent="0.25">
      <c r="A59" s="122" t="s">
        <v>69</v>
      </c>
      <c r="B59" s="172" t="s">
        <v>15</v>
      </c>
      <c r="C59" s="173"/>
      <c r="D59" s="47" t="s">
        <v>434</v>
      </c>
      <c r="E59" s="47" t="s">
        <v>137</v>
      </c>
      <c r="F59" s="47" t="s">
        <v>385</v>
      </c>
      <c r="G59" s="46"/>
      <c r="H59" s="46" t="s">
        <v>257</v>
      </c>
    </row>
    <row r="60" spans="1:8" ht="171.6" x14ac:dyDescent="0.25">
      <c r="A60" s="122"/>
      <c r="B60" s="172" t="s">
        <v>70</v>
      </c>
      <c r="C60" s="173"/>
      <c r="D60" s="47" t="s">
        <v>434</v>
      </c>
      <c r="E60" s="47" t="s">
        <v>137</v>
      </c>
      <c r="F60" s="47" t="s">
        <v>387</v>
      </c>
      <c r="G60" s="46"/>
      <c r="H60" s="46" t="s">
        <v>259</v>
      </c>
    </row>
    <row r="61" spans="1:8" ht="93.6" x14ac:dyDescent="0.25">
      <c r="A61" s="122"/>
      <c r="B61" s="172" t="s">
        <v>71</v>
      </c>
      <c r="C61" s="173"/>
      <c r="D61" s="47" t="s">
        <v>434</v>
      </c>
      <c r="E61" s="47" t="s">
        <v>137</v>
      </c>
      <c r="F61" s="47" t="s">
        <v>457</v>
      </c>
      <c r="G61" s="46" t="s">
        <v>458</v>
      </c>
      <c r="H61" s="46" t="s">
        <v>260</v>
      </c>
    </row>
    <row r="62" spans="1:8" ht="62.4" x14ac:dyDescent="0.25">
      <c r="A62" s="122"/>
      <c r="B62" s="172" t="s">
        <v>72</v>
      </c>
      <c r="C62" s="173"/>
      <c r="D62" s="47" t="s">
        <v>431</v>
      </c>
      <c r="E62" s="47" t="s">
        <v>137</v>
      </c>
      <c r="F62" s="47" t="s">
        <v>158</v>
      </c>
      <c r="G62" s="46"/>
      <c r="H62" s="46" t="s">
        <v>211</v>
      </c>
    </row>
    <row r="63" spans="1:8" ht="156" x14ac:dyDescent="0.25">
      <c r="A63" s="122"/>
      <c r="B63" s="172" t="s">
        <v>73</v>
      </c>
      <c r="C63" s="173"/>
      <c r="D63" s="47" t="s">
        <v>434</v>
      </c>
      <c r="E63" s="47" t="s">
        <v>137</v>
      </c>
      <c r="F63" s="47" t="s">
        <v>158</v>
      </c>
      <c r="G63" s="46"/>
      <c r="H63" s="46" t="s">
        <v>262</v>
      </c>
    </row>
    <row r="64" spans="1:8" ht="93.6" x14ac:dyDescent="0.25">
      <c r="A64" s="122"/>
      <c r="B64" s="172" t="s">
        <v>74</v>
      </c>
      <c r="C64" s="173"/>
      <c r="D64" s="47" t="s">
        <v>434</v>
      </c>
      <c r="E64" s="47" t="s">
        <v>137</v>
      </c>
      <c r="F64" s="47" t="s">
        <v>388</v>
      </c>
      <c r="G64" s="46" t="s">
        <v>459</v>
      </c>
      <c r="H64" s="46" t="s">
        <v>263</v>
      </c>
    </row>
    <row r="65" spans="1:8" ht="62.4" x14ac:dyDescent="0.25">
      <c r="A65" s="122"/>
      <c r="B65" s="172" t="s">
        <v>75</v>
      </c>
      <c r="C65" s="173"/>
      <c r="D65" s="47" t="s">
        <v>434</v>
      </c>
      <c r="E65" s="47" t="s">
        <v>137</v>
      </c>
      <c r="F65" s="47" t="s">
        <v>389</v>
      </c>
      <c r="G65" s="47"/>
      <c r="H65" s="46"/>
    </row>
    <row r="66" spans="1:8" ht="93.6" x14ac:dyDescent="0.25">
      <c r="A66" s="122" t="s">
        <v>76</v>
      </c>
      <c r="B66" s="172" t="s">
        <v>15</v>
      </c>
      <c r="C66" s="173"/>
      <c r="D66" s="47" t="s">
        <v>434</v>
      </c>
      <c r="E66" s="47" t="s">
        <v>137</v>
      </c>
      <c r="F66" s="47" t="s">
        <v>390</v>
      </c>
      <c r="G66" s="46"/>
      <c r="H66" s="46" t="s">
        <v>266</v>
      </c>
    </row>
    <row r="67" spans="1:8" ht="109.2" x14ac:dyDescent="0.25">
      <c r="A67" s="122"/>
      <c r="B67" s="172" t="s">
        <v>77</v>
      </c>
      <c r="C67" s="173"/>
      <c r="D67" s="47" t="s">
        <v>434</v>
      </c>
      <c r="E67" s="47" t="s">
        <v>137</v>
      </c>
      <c r="F67" s="47" t="s">
        <v>460</v>
      </c>
      <c r="G67" s="46"/>
      <c r="H67" s="46" t="s">
        <v>269</v>
      </c>
    </row>
    <row r="68" spans="1:8" ht="140.4" x14ac:dyDescent="0.25">
      <c r="A68" s="122"/>
      <c r="B68" s="172" t="s">
        <v>78</v>
      </c>
      <c r="C68" s="173"/>
      <c r="D68" s="47" t="s">
        <v>434</v>
      </c>
      <c r="E68" s="47" t="s">
        <v>137</v>
      </c>
      <c r="F68" s="47" t="s">
        <v>461</v>
      </c>
      <c r="G68" s="46" t="s">
        <v>179</v>
      </c>
      <c r="H68" s="46" t="s">
        <v>272</v>
      </c>
    </row>
    <row r="69" spans="1:8" ht="109.2" x14ac:dyDescent="0.25">
      <c r="A69" s="122"/>
      <c r="B69" s="172" t="s">
        <v>79</v>
      </c>
      <c r="C69" s="173"/>
      <c r="D69" s="47" t="s">
        <v>434</v>
      </c>
      <c r="E69" s="47" t="s">
        <v>137</v>
      </c>
      <c r="F69" s="47" t="s">
        <v>273</v>
      </c>
      <c r="G69" s="46" t="s">
        <v>125</v>
      </c>
      <c r="H69" s="46" t="s">
        <v>275</v>
      </c>
    </row>
    <row r="70" spans="1:8" ht="140.4" x14ac:dyDescent="0.25">
      <c r="A70" s="122"/>
      <c r="B70" s="172" t="s">
        <v>80</v>
      </c>
      <c r="C70" s="173"/>
      <c r="D70" s="47" t="s">
        <v>434</v>
      </c>
      <c r="E70" s="47" t="s">
        <v>137</v>
      </c>
      <c r="F70" s="47" t="s">
        <v>462</v>
      </c>
      <c r="G70" s="46" t="s">
        <v>125</v>
      </c>
      <c r="H70" s="46" t="s">
        <v>277</v>
      </c>
    </row>
    <row r="71" spans="1:8" ht="62.4" x14ac:dyDescent="0.25">
      <c r="A71" s="122"/>
      <c r="B71" s="172" t="s">
        <v>81</v>
      </c>
      <c r="C71" s="173"/>
      <c r="D71" s="47" t="s">
        <v>434</v>
      </c>
      <c r="E71" s="47" t="s">
        <v>137</v>
      </c>
      <c r="F71" s="47" t="s">
        <v>278</v>
      </c>
      <c r="G71" s="46"/>
      <c r="H71" s="46" t="s">
        <v>279</v>
      </c>
    </row>
    <row r="72" spans="1:8" ht="124.8" x14ac:dyDescent="0.25">
      <c r="A72" s="124" t="s">
        <v>82</v>
      </c>
      <c r="B72" s="124" t="s">
        <v>83</v>
      </c>
      <c r="C72" s="47" t="s">
        <v>426</v>
      </c>
      <c r="D72" s="47" t="s">
        <v>434</v>
      </c>
      <c r="E72" s="47" t="s">
        <v>346</v>
      </c>
      <c r="F72" s="47" t="s">
        <v>212</v>
      </c>
      <c r="G72" s="46" t="s">
        <v>463</v>
      </c>
      <c r="H72" s="165" t="s">
        <v>282</v>
      </c>
    </row>
    <row r="73" spans="1:8" ht="124.8" x14ac:dyDescent="0.25">
      <c r="A73" s="126"/>
      <c r="B73" s="126"/>
      <c r="C73" s="47" t="s">
        <v>427</v>
      </c>
      <c r="D73" s="47" t="s">
        <v>434</v>
      </c>
      <c r="E73" s="47" t="s">
        <v>346</v>
      </c>
      <c r="F73" s="47" t="s">
        <v>464</v>
      </c>
      <c r="G73" s="46" t="s">
        <v>465</v>
      </c>
      <c r="H73" s="166"/>
    </row>
    <row r="74" spans="1:8" ht="140.4" x14ac:dyDescent="0.25">
      <c r="A74" s="122" t="s">
        <v>84</v>
      </c>
      <c r="B74" s="172" t="s">
        <v>85</v>
      </c>
      <c r="C74" s="173"/>
      <c r="D74" s="47" t="s">
        <v>434</v>
      </c>
      <c r="E74" s="47" t="s">
        <v>137</v>
      </c>
      <c r="F74" s="47" t="s">
        <v>391</v>
      </c>
      <c r="G74" s="46" t="s">
        <v>392</v>
      </c>
      <c r="H74" s="46" t="s">
        <v>284</v>
      </c>
    </row>
    <row r="75" spans="1:8" ht="62.4" x14ac:dyDescent="0.25">
      <c r="A75" s="122"/>
      <c r="B75" s="172" t="s">
        <v>86</v>
      </c>
      <c r="C75" s="173"/>
      <c r="D75" s="47" t="s">
        <v>434</v>
      </c>
      <c r="E75" s="47" t="s">
        <v>137</v>
      </c>
      <c r="F75" s="47" t="s">
        <v>466</v>
      </c>
      <c r="G75" s="47" t="s">
        <v>340</v>
      </c>
      <c r="H75" s="46" t="s">
        <v>287</v>
      </c>
    </row>
    <row r="76" spans="1:8" ht="156" x14ac:dyDescent="0.25">
      <c r="A76" s="122" t="s">
        <v>87</v>
      </c>
      <c r="B76" s="172" t="s">
        <v>15</v>
      </c>
      <c r="C76" s="173"/>
      <c r="D76" s="47" t="s">
        <v>434</v>
      </c>
      <c r="E76" s="47" t="s">
        <v>137</v>
      </c>
      <c r="F76" s="47" t="s">
        <v>467</v>
      </c>
      <c r="G76" s="46"/>
      <c r="H76" s="46" t="s">
        <v>290</v>
      </c>
    </row>
    <row r="77" spans="1:8" ht="93.6" x14ac:dyDescent="0.25">
      <c r="A77" s="122"/>
      <c r="B77" s="172" t="s">
        <v>88</v>
      </c>
      <c r="C77" s="173"/>
      <c r="D77" s="47" t="s">
        <v>434</v>
      </c>
      <c r="E77" s="47" t="s">
        <v>137</v>
      </c>
      <c r="F77" s="47" t="s">
        <v>393</v>
      </c>
      <c r="G77" s="46"/>
      <c r="H77" s="46" t="s">
        <v>292</v>
      </c>
    </row>
    <row r="78" spans="1:8" ht="62.4" x14ac:dyDescent="0.25">
      <c r="A78" s="122"/>
      <c r="B78" s="172" t="s">
        <v>89</v>
      </c>
      <c r="C78" s="173"/>
      <c r="D78" s="47" t="s">
        <v>434</v>
      </c>
      <c r="E78" s="47" t="s">
        <v>137</v>
      </c>
      <c r="F78" s="47" t="s">
        <v>158</v>
      </c>
      <c r="G78" s="46" t="s">
        <v>468</v>
      </c>
      <c r="H78" s="46" t="s">
        <v>295</v>
      </c>
    </row>
    <row r="79" spans="1:8" ht="93.6" x14ac:dyDescent="0.25">
      <c r="A79" s="122"/>
      <c r="B79" s="172" t="s">
        <v>90</v>
      </c>
      <c r="C79" s="173"/>
      <c r="D79" s="47" t="s">
        <v>434</v>
      </c>
      <c r="E79" s="47" t="s">
        <v>137</v>
      </c>
      <c r="F79" s="47" t="s">
        <v>394</v>
      </c>
      <c r="G79" s="46" t="s">
        <v>395</v>
      </c>
      <c r="H79" s="46" t="s">
        <v>299</v>
      </c>
    </row>
    <row r="80" spans="1:8" ht="140.4" x14ac:dyDescent="0.25">
      <c r="A80" s="47" t="s">
        <v>91</v>
      </c>
      <c r="B80" s="172" t="s">
        <v>92</v>
      </c>
      <c r="C80" s="173"/>
      <c r="D80" s="47" t="s">
        <v>434</v>
      </c>
      <c r="E80" s="47" t="s">
        <v>137</v>
      </c>
      <c r="F80" s="47" t="s">
        <v>396</v>
      </c>
      <c r="G80" s="46"/>
      <c r="H80" s="46" t="s">
        <v>301</v>
      </c>
    </row>
    <row r="81" spans="1:8" ht="78" x14ac:dyDescent="0.25">
      <c r="A81" s="122" t="s">
        <v>93</v>
      </c>
      <c r="B81" s="172" t="s">
        <v>15</v>
      </c>
      <c r="C81" s="173"/>
      <c r="D81" s="47" t="s">
        <v>434</v>
      </c>
      <c r="E81" s="47" t="s">
        <v>137</v>
      </c>
      <c r="F81" s="47" t="s">
        <v>397</v>
      </c>
      <c r="G81" s="46"/>
      <c r="H81" s="46" t="s">
        <v>303</v>
      </c>
    </row>
    <row r="82" spans="1:8" ht="62.4" x14ac:dyDescent="0.25">
      <c r="A82" s="122"/>
      <c r="B82" s="172" t="s">
        <v>94</v>
      </c>
      <c r="C82" s="173"/>
      <c r="D82" s="47" t="s">
        <v>431</v>
      </c>
      <c r="E82" s="47" t="s">
        <v>137</v>
      </c>
      <c r="F82" s="47" t="s">
        <v>398</v>
      </c>
      <c r="G82" s="46" t="s">
        <v>399</v>
      </c>
      <c r="H82" s="46" t="s">
        <v>304</v>
      </c>
    </row>
    <row r="83" spans="1:8" ht="109.2" x14ac:dyDescent="0.25">
      <c r="A83" s="122"/>
      <c r="B83" s="172" t="s">
        <v>95</v>
      </c>
      <c r="C83" s="173"/>
      <c r="D83" s="47" t="s">
        <v>434</v>
      </c>
      <c r="E83" s="47" t="s">
        <v>137</v>
      </c>
      <c r="F83" s="47" t="s">
        <v>400</v>
      </c>
      <c r="G83" s="46"/>
      <c r="H83" s="46" t="s">
        <v>306</v>
      </c>
    </row>
    <row r="84" spans="1:8" ht="218.4" x14ac:dyDescent="0.25">
      <c r="A84" s="122"/>
      <c r="B84" s="172" t="s">
        <v>96</v>
      </c>
      <c r="C84" s="173"/>
      <c r="D84" s="47" t="s">
        <v>434</v>
      </c>
      <c r="E84" s="47" t="s">
        <v>137</v>
      </c>
      <c r="F84" s="47" t="s">
        <v>401</v>
      </c>
      <c r="G84" s="46"/>
      <c r="H84" s="46" t="s">
        <v>308</v>
      </c>
    </row>
    <row r="85" spans="1:8" ht="78" x14ac:dyDescent="0.25">
      <c r="A85" s="122"/>
      <c r="B85" s="172" t="s">
        <v>97</v>
      </c>
      <c r="C85" s="173"/>
      <c r="D85" s="47" t="s">
        <v>431</v>
      </c>
      <c r="E85" s="47" t="s">
        <v>137</v>
      </c>
      <c r="F85" s="47" t="s">
        <v>469</v>
      </c>
      <c r="G85" s="46" t="s">
        <v>402</v>
      </c>
      <c r="H85" s="46" t="s">
        <v>309</v>
      </c>
    </row>
    <row r="86" spans="1:8" ht="109.2" x14ac:dyDescent="0.25">
      <c r="A86" s="122"/>
      <c r="B86" s="172" t="s">
        <v>403</v>
      </c>
      <c r="C86" s="173"/>
      <c r="D86" s="47" t="s">
        <v>434</v>
      </c>
      <c r="E86" s="47" t="s">
        <v>137</v>
      </c>
      <c r="F86" s="47" t="s">
        <v>404</v>
      </c>
      <c r="G86" s="46" t="s">
        <v>194</v>
      </c>
      <c r="H86" s="46" t="s">
        <v>311</v>
      </c>
    </row>
    <row r="87" spans="1:8" ht="78" x14ac:dyDescent="0.25">
      <c r="A87" s="122" t="s">
        <v>99</v>
      </c>
      <c r="B87" s="172" t="s">
        <v>15</v>
      </c>
      <c r="C87" s="173"/>
      <c r="D87" s="47" t="s">
        <v>434</v>
      </c>
      <c r="E87" s="47" t="s">
        <v>137</v>
      </c>
      <c r="F87" s="47" t="s">
        <v>397</v>
      </c>
      <c r="G87" s="46"/>
      <c r="H87" s="46" t="s">
        <v>303</v>
      </c>
    </row>
    <row r="88" spans="1:8" ht="109.2" x14ac:dyDescent="0.25">
      <c r="A88" s="122"/>
      <c r="B88" s="172" t="s">
        <v>95</v>
      </c>
      <c r="C88" s="173"/>
      <c r="D88" s="47" t="s">
        <v>434</v>
      </c>
      <c r="E88" s="47" t="s">
        <v>137</v>
      </c>
      <c r="F88" s="47" t="s">
        <v>400</v>
      </c>
      <c r="G88" s="46"/>
      <c r="H88" s="46" t="s">
        <v>306</v>
      </c>
    </row>
    <row r="89" spans="1:8" ht="218.4" x14ac:dyDescent="0.25">
      <c r="A89" s="122"/>
      <c r="B89" s="172" t="s">
        <v>96</v>
      </c>
      <c r="C89" s="173"/>
      <c r="D89" s="47" t="s">
        <v>434</v>
      </c>
      <c r="E89" s="47" t="s">
        <v>137</v>
      </c>
      <c r="F89" s="47" t="s">
        <v>401</v>
      </c>
      <c r="G89" s="46"/>
      <c r="H89" s="46" t="s">
        <v>308</v>
      </c>
    </row>
    <row r="90" spans="1:8" ht="93.6" x14ac:dyDescent="0.25">
      <c r="A90" s="122"/>
      <c r="B90" s="172" t="s">
        <v>97</v>
      </c>
      <c r="C90" s="173"/>
      <c r="D90" s="47" t="s">
        <v>431</v>
      </c>
      <c r="E90" s="47" t="s">
        <v>137</v>
      </c>
      <c r="F90" s="47" t="s">
        <v>470</v>
      </c>
      <c r="G90" s="46" t="s">
        <v>405</v>
      </c>
      <c r="H90" s="46" t="s">
        <v>309</v>
      </c>
    </row>
    <row r="91" spans="1:8" ht="62.4" x14ac:dyDescent="0.25">
      <c r="A91" s="122"/>
      <c r="B91" s="124" t="s">
        <v>98</v>
      </c>
      <c r="C91" s="47" t="s">
        <v>428</v>
      </c>
      <c r="D91" s="47" t="s">
        <v>434</v>
      </c>
      <c r="E91" s="47" t="s">
        <v>137</v>
      </c>
      <c r="F91" s="47" t="s">
        <v>404</v>
      </c>
      <c r="G91" s="46" t="s">
        <v>194</v>
      </c>
      <c r="H91" s="165" t="s">
        <v>311</v>
      </c>
    </row>
    <row r="92" spans="1:8" ht="62.4" x14ac:dyDescent="0.25">
      <c r="A92" s="122"/>
      <c r="B92" s="126"/>
      <c r="C92" s="47" t="s">
        <v>429</v>
      </c>
      <c r="D92" s="47" t="s">
        <v>434</v>
      </c>
      <c r="E92" s="47" t="s">
        <v>137</v>
      </c>
      <c r="F92" s="47" t="s">
        <v>471</v>
      </c>
      <c r="G92" s="46" t="s">
        <v>472</v>
      </c>
      <c r="H92" s="166"/>
    </row>
    <row r="93" spans="1:8" ht="62.4" x14ac:dyDescent="0.25">
      <c r="A93" s="122" t="s">
        <v>100</v>
      </c>
      <c r="B93" s="172" t="s">
        <v>101</v>
      </c>
      <c r="C93" s="173"/>
      <c r="D93" s="47" t="s">
        <v>431</v>
      </c>
      <c r="E93" s="47" t="s">
        <v>137</v>
      </c>
      <c r="F93" s="47" t="s">
        <v>236</v>
      </c>
      <c r="G93" s="58" t="s">
        <v>399</v>
      </c>
      <c r="H93" s="46"/>
    </row>
    <row r="94" spans="1:8" ht="78" x14ac:dyDescent="0.25">
      <c r="A94" s="122"/>
      <c r="B94" s="172" t="s">
        <v>15</v>
      </c>
      <c r="C94" s="173"/>
      <c r="D94" s="47" t="s">
        <v>434</v>
      </c>
      <c r="E94" s="47" t="s">
        <v>137</v>
      </c>
      <c r="F94" s="47" t="s">
        <v>397</v>
      </c>
      <c r="G94" s="46"/>
      <c r="H94" s="46" t="s">
        <v>303</v>
      </c>
    </row>
    <row r="95" spans="1:8" ht="109.2" x14ac:dyDescent="0.25">
      <c r="A95" s="122"/>
      <c r="B95" s="172" t="s">
        <v>95</v>
      </c>
      <c r="C95" s="173"/>
      <c r="D95" s="47" t="s">
        <v>434</v>
      </c>
      <c r="E95" s="47" t="s">
        <v>137</v>
      </c>
      <c r="F95" s="47" t="s">
        <v>400</v>
      </c>
      <c r="G95" s="46"/>
      <c r="H95" s="46" t="s">
        <v>306</v>
      </c>
    </row>
    <row r="96" spans="1:8" ht="218.4" x14ac:dyDescent="0.25">
      <c r="A96" s="122"/>
      <c r="B96" s="172" t="s">
        <v>96</v>
      </c>
      <c r="C96" s="173"/>
      <c r="D96" s="47" t="s">
        <v>434</v>
      </c>
      <c r="E96" s="47" t="s">
        <v>137</v>
      </c>
      <c r="F96" s="47" t="s">
        <v>401</v>
      </c>
      <c r="G96" s="46"/>
      <c r="H96" s="46" t="s">
        <v>308</v>
      </c>
    </row>
    <row r="97" spans="1:8" ht="93.6" x14ac:dyDescent="0.25">
      <c r="A97" s="122"/>
      <c r="B97" s="172" t="s">
        <v>97</v>
      </c>
      <c r="C97" s="173"/>
      <c r="D97" s="47" t="s">
        <v>431</v>
      </c>
      <c r="E97" s="47" t="s">
        <v>137</v>
      </c>
      <c r="F97" s="58" t="s">
        <v>470</v>
      </c>
      <c r="G97" s="46" t="s">
        <v>405</v>
      </c>
      <c r="H97" s="46" t="s">
        <v>309</v>
      </c>
    </row>
    <row r="98" spans="1:8" ht="78" x14ac:dyDescent="0.25">
      <c r="A98" s="122"/>
      <c r="B98" s="124" t="s">
        <v>98</v>
      </c>
      <c r="C98" s="47" t="s">
        <v>428</v>
      </c>
      <c r="D98" s="47" t="s">
        <v>434</v>
      </c>
      <c r="E98" s="47" t="s">
        <v>137</v>
      </c>
      <c r="F98" s="58" t="s">
        <v>406</v>
      </c>
      <c r="G98" s="46" t="s">
        <v>407</v>
      </c>
      <c r="H98" s="165" t="s">
        <v>311</v>
      </c>
    </row>
    <row r="99" spans="1:8" ht="62.4" x14ac:dyDescent="0.25">
      <c r="A99" s="122"/>
      <c r="B99" s="125"/>
      <c r="C99" s="47" t="s">
        <v>429</v>
      </c>
      <c r="D99" s="47" t="s">
        <v>434</v>
      </c>
      <c r="E99" s="47" t="s">
        <v>137</v>
      </c>
      <c r="F99" s="58" t="s">
        <v>473</v>
      </c>
      <c r="G99" s="46" t="s">
        <v>474</v>
      </c>
      <c r="H99" s="167"/>
    </row>
    <row r="100" spans="1:8" ht="93.6" x14ac:dyDescent="0.25">
      <c r="A100" s="122"/>
      <c r="B100" s="126"/>
      <c r="C100" s="47" t="s">
        <v>430</v>
      </c>
      <c r="D100" s="47" t="s">
        <v>434</v>
      </c>
      <c r="E100" s="47" t="s">
        <v>137</v>
      </c>
      <c r="F100" s="47" t="s">
        <v>475</v>
      </c>
      <c r="G100" s="46" t="s">
        <v>476</v>
      </c>
      <c r="H100" s="166"/>
    </row>
    <row r="101" spans="1:8" ht="109.2" x14ac:dyDescent="0.25">
      <c r="A101" s="122" t="s">
        <v>102</v>
      </c>
      <c r="B101" s="172" t="s">
        <v>103</v>
      </c>
      <c r="C101" s="173"/>
      <c r="D101" s="47" t="s">
        <v>434</v>
      </c>
      <c r="E101" s="47" t="s">
        <v>137</v>
      </c>
      <c r="F101" s="47" t="s">
        <v>408</v>
      </c>
      <c r="G101" s="46"/>
      <c r="H101" s="46" t="s">
        <v>315</v>
      </c>
    </row>
    <row r="102" spans="1:8" ht="62.4" x14ac:dyDescent="0.25">
      <c r="A102" s="122"/>
      <c r="B102" s="172" t="s">
        <v>53</v>
      </c>
      <c r="C102" s="173"/>
      <c r="D102" s="47" t="s">
        <v>434</v>
      </c>
      <c r="E102" s="47" t="s">
        <v>137</v>
      </c>
      <c r="F102" s="47" t="s">
        <v>400</v>
      </c>
      <c r="G102" s="46"/>
      <c r="H102" s="46" t="s">
        <v>316</v>
      </c>
    </row>
    <row r="103" spans="1:8" ht="124.8" x14ac:dyDescent="0.25">
      <c r="A103" s="122"/>
      <c r="B103" s="172" t="s">
        <v>15</v>
      </c>
      <c r="C103" s="173"/>
      <c r="D103" s="47" t="s">
        <v>434</v>
      </c>
      <c r="E103" s="47" t="s">
        <v>137</v>
      </c>
      <c r="F103" s="47" t="s">
        <v>397</v>
      </c>
      <c r="G103" s="46"/>
      <c r="H103" s="46" t="s">
        <v>317</v>
      </c>
    </row>
    <row r="104" spans="1:8" ht="109.2" x14ac:dyDescent="0.25">
      <c r="A104" s="122"/>
      <c r="B104" s="172" t="s">
        <v>104</v>
      </c>
      <c r="C104" s="173"/>
      <c r="D104" s="47" t="s">
        <v>434</v>
      </c>
      <c r="E104" s="47" t="s">
        <v>137</v>
      </c>
      <c r="F104" s="47" t="s">
        <v>151</v>
      </c>
      <c r="G104" s="46"/>
      <c r="H104" s="46" t="s">
        <v>318</v>
      </c>
    </row>
    <row r="105" spans="1:8" ht="124.8" x14ac:dyDescent="0.25">
      <c r="A105" s="122"/>
      <c r="B105" s="172" t="s">
        <v>105</v>
      </c>
      <c r="C105" s="173"/>
      <c r="D105" s="47" t="s">
        <v>434</v>
      </c>
      <c r="E105" s="47" t="s">
        <v>137</v>
      </c>
      <c r="F105" s="47" t="s">
        <v>386</v>
      </c>
      <c r="G105" s="46"/>
      <c r="H105" s="46" t="s">
        <v>320</v>
      </c>
    </row>
    <row r="106" spans="1:8" ht="124.8" x14ac:dyDescent="0.25">
      <c r="A106" s="122"/>
      <c r="B106" s="172" t="s">
        <v>106</v>
      </c>
      <c r="C106" s="173"/>
      <c r="D106" s="47" t="s">
        <v>434</v>
      </c>
      <c r="E106" s="47" t="s">
        <v>137</v>
      </c>
      <c r="F106" s="47" t="s">
        <v>409</v>
      </c>
      <c r="G106" s="46"/>
      <c r="H106" s="46" t="s">
        <v>321</v>
      </c>
    </row>
    <row r="107" spans="1:8" ht="202.8" x14ac:dyDescent="0.25">
      <c r="A107" s="122"/>
      <c r="B107" s="172" t="s">
        <v>107</v>
      </c>
      <c r="C107" s="173"/>
      <c r="D107" s="47" t="s">
        <v>434</v>
      </c>
      <c r="E107" s="47" t="s">
        <v>137</v>
      </c>
      <c r="F107" s="47" t="s">
        <v>477</v>
      </c>
      <c r="G107" s="46" t="s">
        <v>478</v>
      </c>
      <c r="H107" s="46" t="s">
        <v>323</v>
      </c>
    </row>
    <row r="108" spans="1:8" ht="296.39999999999998" x14ac:dyDescent="0.25">
      <c r="A108" s="122"/>
      <c r="B108" s="172" t="s">
        <v>108</v>
      </c>
      <c r="C108" s="173"/>
      <c r="D108" s="47" t="s">
        <v>434</v>
      </c>
      <c r="E108" s="47" t="s">
        <v>137</v>
      </c>
      <c r="F108" s="47" t="s">
        <v>410</v>
      </c>
      <c r="G108" s="46"/>
      <c r="H108" s="46" t="s">
        <v>324</v>
      </c>
    </row>
    <row r="109" spans="1:8" ht="109.2" x14ac:dyDescent="0.25">
      <c r="A109" s="122" t="s">
        <v>109</v>
      </c>
      <c r="B109" s="172" t="s">
        <v>103</v>
      </c>
      <c r="C109" s="173"/>
      <c r="D109" s="47" t="s">
        <v>434</v>
      </c>
      <c r="E109" s="47" t="s">
        <v>137</v>
      </c>
      <c r="F109" s="47" t="s">
        <v>408</v>
      </c>
      <c r="G109" s="46"/>
      <c r="H109" s="46" t="s">
        <v>315</v>
      </c>
    </row>
    <row r="110" spans="1:8" ht="62.4" x14ac:dyDescent="0.25">
      <c r="A110" s="122"/>
      <c r="B110" s="172" t="s">
        <v>53</v>
      </c>
      <c r="C110" s="173"/>
      <c r="D110" s="47" t="s">
        <v>434</v>
      </c>
      <c r="E110" s="47" t="s">
        <v>137</v>
      </c>
      <c r="F110" s="47" t="s">
        <v>400</v>
      </c>
      <c r="G110" s="46"/>
      <c r="H110" s="46" t="s">
        <v>316</v>
      </c>
    </row>
    <row r="111" spans="1:8" ht="124.8" x14ac:dyDescent="0.25">
      <c r="A111" s="122"/>
      <c r="B111" s="172" t="s">
        <v>15</v>
      </c>
      <c r="C111" s="173"/>
      <c r="D111" s="47" t="s">
        <v>434</v>
      </c>
      <c r="E111" s="47" t="s">
        <v>137</v>
      </c>
      <c r="F111" s="47" t="s">
        <v>397</v>
      </c>
      <c r="G111" s="46"/>
      <c r="H111" s="46" t="s">
        <v>317</v>
      </c>
    </row>
    <row r="112" spans="1:8" ht="109.2" x14ac:dyDescent="0.25">
      <c r="A112" s="122"/>
      <c r="B112" s="172" t="s">
        <v>104</v>
      </c>
      <c r="C112" s="173"/>
      <c r="D112" s="47" t="s">
        <v>434</v>
      </c>
      <c r="E112" s="47" t="s">
        <v>137</v>
      </c>
      <c r="F112" s="47" t="s">
        <v>151</v>
      </c>
      <c r="G112" s="46"/>
      <c r="H112" s="46" t="s">
        <v>318</v>
      </c>
    </row>
    <row r="113" spans="1:8" ht="124.8" x14ac:dyDescent="0.25">
      <c r="A113" s="122"/>
      <c r="B113" s="172" t="s">
        <v>105</v>
      </c>
      <c r="C113" s="173"/>
      <c r="D113" s="47" t="s">
        <v>434</v>
      </c>
      <c r="E113" s="47" t="s">
        <v>137</v>
      </c>
      <c r="F113" s="47" t="s">
        <v>386</v>
      </c>
      <c r="G113" s="46"/>
      <c r="H113" s="46" t="s">
        <v>320</v>
      </c>
    </row>
    <row r="114" spans="1:8" ht="124.8" x14ac:dyDescent="0.25">
      <c r="A114" s="122"/>
      <c r="B114" s="172" t="s">
        <v>106</v>
      </c>
      <c r="C114" s="173"/>
      <c r="D114" s="47" t="s">
        <v>434</v>
      </c>
      <c r="E114" s="47" t="s">
        <v>137</v>
      </c>
      <c r="F114" s="47" t="s">
        <v>409</v>
      </c>
      <c r="G114" s="46"/>
      <c r="H114" s="46" t="s">
        <v>321</v>
      </c>
    </row>
    <row r="115" spans="1:8" ht="202.8" x14ac:dyDescent="0.25">
      <c r="A115" s="122"/>
      <c r="B115" s="172" t="s">
        <v>107</v>
      </c>
      <c r="C115" s="173"/>
      <c r="D115" s="47" t="s">
        <v>434</v>
      </c>
      <c r="E115" s="47" t="s">
        <v>137</v>
      </c>
      <c r="F115" s="47" t="s">
        <v>477</v>
      </c>
      <c r="G115" s="46" t="s">
        <v>478</v>
      </c>
      <c r="H115" s="46" t="s">
        <v>323</v>
      </c>
    </row>
    <row r="116" spans="1:8" ht="296.39999999999998" x14ac:dyDescent="0.25">
      <c r="A116" s="122"/>
      <c r="B116" s="172" t="s">
        <v>108</v>
      </c>
      <c r="C116" s="173"/>
      <c r="D116" s="47" t="s">
        <v>434</v>
      </c>
      <c r="E116" s="47" t="s">
        <v>137</v>
      </c>
      <c r="F116" s="47" t="s">
        <v>138</v>
      </c>
      <c r="G116" s="46" t="s">
        <v>411</v>
      </c>
      <c r="H116" s="46" t="s">
        <v>324</v>
      </c>
    </row>
    <row r="117" spans="1:8" ht="62.4" x14ac:dyDescent="0.25">
      <c r="A117" s="122" t="s">
        <v>110</v>
      </c>
      <c r="B117" s="172" t="s">
        <v>111</v>
      </c>
      <c r="C117" s="173"/>
      <c r="D117" s="47" t="s">
        <v>434</v>
      </c>
      <c r="E117" s="47" t="s">
        <v>137</v>
      </c>
      <c r="F117" s="47"/>
      <c r="G117" s="46"/>
      <c r="H117" s="46"/>
    </row>
    <row r="118" spans="1:8" ht="109.2" x14ac:dyDescent="0.25">
      <c r="A118" s="122"/>
      <c r="B118" s="172" t="s">
        <v>103</v>
      </c>
      <c r="C118" s="173"/>
      <c r="D118" s="47" t="s">
        <v>434</v>
      </c>
      <c r="E118" s="47" t="s">
        <v>137</v>
      </c>
      <c r="F118" s="47" t="s">
        <v>408</v>
      </c>
      <c r="G118" s="46"/>
      <c r="H118" s="46" t="s">
        <v>315</v>
      </c>
    </row>
    <row r="119" spans="1:8" ht="124.8" x14ac:dyDescent="0.25">
      <c r="A119" s="122"/>
      <c r="B119" s="172" t="s">
        <v>15</v>
      </c>
      <c r="C119" s="173"/>
      <c r="D119" s="47" t="s">
        <v>434</v>
      </c>
      <c r="E119" s="47" t="s">
        <v>137</v>
      </c>
      <c r="F119" s="47" t="s">
        <v>397</v>
      </c>
      <c r="G119" s="46"/>
      <c r="H119" s="46" t="s">
        <v>317</v>
      </c>
    </row>
    <row r="120" spans="1:8" ht="109.2" x14ac:dyDescent="0.25">
      <c r="A120" s="122"/>
      <c r="B120" s="172" t="s">
        <v>104</v>
      </c>
      <c r="C120" s="173"/>
      <c r="D120" s="47" t="s">
        <v>434</v>
      </c>
      <c r="E120" s="47" t="s">
        <v>137</v>
      </c>
      <c r="F120" s="47" t="s">
        <v>151</v>
      </c>
      <c r="G120" s="46"/>
      <c r="H120" s="46" t="s">
        <v>318</v>
      </c>
    </row>
    <row r="121" spans="1:8" ht="124.8" x14ac:dyDescent="0.25">
      <c r="A121" s="122"/>
      <c r="B121" s="172" t="s">
        <v>105</v>
      </c>
      <c r="C121" s="173"/>
      <c r="D121" s="47" t="s">
        <v>434</v>
      </c>
      <c r="E121" s="47" t="s">
        <v>137</v>
      </c>
      <c r="F121" s="47" t="s">
        <v>386</v>
      </c>
      <c r="G121" s="46"/>
      <c r="H121" s="46" t="s">
        <v>320</v>
      </c>
    </row>
    <row r="122" spans="1:8" ht="124.8" x14ac:dyDescent="0.25">
      <c r="A122" s="122"/>
      <c r="B122" s="172" t="s">
        <v>106</v>
      </c>
      <c r="C122" s="173"/>
      <c r="D122" s="47" t="s">
        <v>434</v>
      </c>
      <c r="E122" s="47" t="s">
        <v>137</v>
      </c>
      <c r="F122" s="47" t="s">
        <v>409</v>
      </c>
      <c r="G122" s="46"/>
      <c r="H122" s="46" t="s">
        <v>321</v>
      </c>
    </row>
    <row r="123" spans="1:8" ht="202.8" x14ac:dyDescent="0.25">
      <c r="A123" s="122"/>
      <c r="B123" s="172" t="s">
        <v>107</v>
      </c>
      <c r="C123" s="173"/>
      <c r="D123" s="47" t="s">
        <v>434</v>
      </c>
      <c r="E123" s="47" t="s">
        <v>137</v>
      </c>
      <c r="F123" s="47" t="s">
        <v>477</v>
      </c>
      <c r="G123" s="46" t="s">
        <v>479</v>
      </c>
      <c r="H123" s="46" t="s">
        <v>323</v>
      </c>
    </row>
    <row r="124" spans="1:8" ht="296.39999999999998" x14ac:dyDescent="0.25">
      <c r="A124" s="122"/>
      <c r="B124" s="172" t="s">
        <v>108</v>
      </c>
      <c r="C124" s="173"/>
      <c r="D124" s="47" t="s">
        <v>434</v>
      </c>
      <c r="E124" s="47" t="s">
        <v>137</v>
      </c>
      <c r="F124" s="47" t="s">
        <v>410</v>
      </c>
      <c r="G124" s="46"/>
      <c r="H124" s="46" t="s">
        <v>324</v>
      </c>
    </row>
    <row r="125" spans="1:8" ht="62.4" x14ac:dyDescent="0.25">
      <c r="A125" s="47" t="s">
        <v>112</v>
      </c>
      <c r="B125" s="172" t="s">
        <v>113</v>
      </c>
      <c r="C125" s="173"/>
      <c r="D125" s="47" t="s">
        <v>434</v>
      </c>
      <c r="E125" s="47" t="s">
        <v>137</v>
      </c>
      <c r="F125" s="47" t="s">
        <v>412</v>
      </c>
      <c r="G125" s="47"/>
      <c r="H125" s="46"/>
    </row>
  </sheetData>
  <mergeCells count="145">
    <mergeCell ref="A1:H1"/>
    <mergeCell ref="D2:G2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103:C103"/>
    <mergeCell ref="B104:C104"/>
    <mergeCell ref="B105:C105"/>
    <mergeCell ref="B106:C106"/>
    <mergeCell ref="B107:C107"/>
    <mergeCell ref="B108:C108"/>
    <mergeCell ref="B109:C109"/>
    <mergeCell ref="B87:C87"/>
    <mergeCell ref="B88:C88"/>
    <mergeCell ref="B89:C89"/>
    <mergeCell ref="B90:C90"/>
    <mergeCell ref="B93:C93"/>
    <mergeCell ref="B94:C94"/>
    <mergeCell ref="B95:C95"/>
    <mergeCell ref="B96:C96"/>
    <mergeCell ref="B97:C97"/>
    <mergeCell ref="B125:C125"/>
    <mergeCell ref="A2:A3"/>
    <mergeCell ref="A4:A13"/>
    <mergeCell ref="A14:A17"/>
    <mergeCell ref="A18:A25"/>
    <mergeCell ref="A26:A32"/>
    <mergeCell ref="A33:A40"/>
    <mergeCell ref="A41:A45"/>
    <mergeCell ref="A46:A52"/>
    <mergeCell ref="A53:A58"/>
    <mergeCell ref="A59:A65"/>
    <mergeCell ref="A66:A71"/>
    <mergeCell ref="A72:A73"/>
    <mergeCell ref="A74:A75"/>
    <mergeCell ref="A76:A79"/>
    <mergeCell ref="A81:A86"/>
    <mergeCell ref="A87:A92"/>
    <mergeCell ref="A93:A100"/>
    <mergeCell ref="B110:C110"/>
    <mergeCell ref="B111:C111"/>
    <mergeCell ref="B112:C112"/>
    <mergeCell ref="B113:C113"/>
    <mergeCell ref="B114:C114"/>
    <mergeCell ref="B115:C115"/>
    <mergeCell ref="A101:A108"/>
    <mergeCell ref="A109:A116"/>
    <mergeCell ref="A117:A124"/>
    <mergeCell ref="B29:B30"/>
    <mergeCell ref="B72:B73"/>
    <mergeCell ref="B91:B92"/>
    <mergeCell ref="B98:B100"/>
    <mergeCell ref="H2:H3"/>
    <mergeCell ref="H29:H30"/>
    <mergeCell ref="H72:H73"/>
    <mergeCell ref="H91:H92"/>
    <mergeCell ref="H98:H100"/>
    <mergeCell ref="B2:C3"/>
    <mergeCell ref="B119:C119"/>
    <mergeCell ref="B120:C120"/>
    <mergeCell ref="B121:C121"/>
    <mergeCell ref="B122:C122"/>
    <mergeCell ref="B123:C123"/>
    <mergeCell ref="B124:C124"/>
    <mergeCell ref="B116:C116"/>
    <mergeCell ref="B117:C117"/>
    <mergeCell ref="B118:C118"/>
    <mergeCell ref="B101:C101"/>
    <mergeCell ref="B102:C102"/>
  </mergeCells>
  <phoneticPr fontId="26" type="noConversion"/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F14" sqref="F14"/>
    </sheetView>
  </sheetViews>
  <sheetFormatPr defaultColWidth="9" defaultRowHeight="13.8" x14ac:dyDescent="0.25"/>
  <cols>
    <col min="1" max="1" width="35.88671875" customWidth="1"/>
    <col min="6" max="6" width="36.109375" customWidth="1"/>
    <col min="7" max="7" width="14.77734375" customWidth="1"/>
  </cols>
  <sheetData>
    <row r="1" spans="1:7" ht="15.6" x14ac:dyDescent="0.25">
      <c r="A1" s="53" t="s">
        <v>414</v>
      </c>
    </row>
    <row r="2" spans="1:7" ht="15.6" x14ac:dyDescent="0.25">
      <c r="A2" s="54" t="s">
        <v>424</v>
      </c>
      <c r="F2" t="s">
        <v>480</v>
      </c>
      <c r="G2" t="s">
        <v>481</v>
      </c>
    </row>
    <row r="3" spans="1:7" ht="15.6" x14ac:dyDescent="0.25">
      <c r="A3" s="54" t="s">
        <v>425</v>
      </c>
      <c r="F3" s="3" t="s">
        <v>423</v>
      </c>
      <c r="G3" s="42">
        <v>7</v>
      </c>
    </row>
    <row r="4" spans="1:7" ht="15.6" x14ac:dyDescent="0.25">
      <c r="A4" s="54" t="s">
        <v>416</v>
      </c>
      <c r="F4" s="3" t="s">
        <v>420</v>
      </c>
      <c r="G4" s="42">
        <v>6</v>
      </c>
    </row>
    <row r="5" spans="1:7" ht="15.6" x14ac:dyDescent="0.25">
      <c r="A5" s="54" t="s">
        <v>417</v>
      </c>
      <c r="F5" s="3" t="s">
        <v>415</v>
      </c>
      <c r="G5" s="42">
        <v>5</v>
      </c>
    </row>
    <row r="6" spans="1:7" ht="15.6" x14ac:dyDescent="0.25">
      <c r="A6" s="54" t="s">
        <v>415</v>
      </c>
      <c r="F6" s="3" t="s">
        <v>425</v>
      </c>
      <c r="G6" s="42">
        <v>4</v>
      </c>
    </row>
    <row r="7" spans="1:7" ht="31.2" x14ac:dyDescent="0.25">
      <c r="A7" s="54" t="s">
        <v>418</v>
      </c>
      <c r="F7" s="3" t="s">
        <v>416</v>
      </c>
      <c r="G7" s="42">
        <v>3</v>
      </c>
    </row>
    <row r="8" spans="1:7" ht="15.6" x14ac:dyDescent="0.25">
      <c r="A8" s="54" t="s">
        <v>417</v>
      </c>
      <c r="F8" s="3" t="s">
        <v>417</v>
      </c>
      <c r="G8" s="42">
        <v>2</v>
      </c>
    </row>
    <row r="9" spans="1:7" ht="15.6" x14ac:dyDescent="0.25">
      <c r="A9" s="55" t="s">
        <v>423</v>
      </c>
      <c r="F9" s="3" t="s">
        <v>424</v>
      </c>
      <c r="G9" s="42">
        <v>1</v>
      </c>
    </row>
    <row r="10" spans="1:7" ht="15.6" x14ac:dyDescent="0.25">
      <c r="A10" s="55" t="s">
        <v>423</v>
      </c>
      <c r="F10" s="3" t="s">
        <v>418</v>
      </c>
      <c r="G10" s="42">
        <v>1</v>
      </c>
    </row>
    <row r="11" spans="1:7" ht="15.6" x14ac:dyDescent="0.25">
      <c r="A11" s="55" t="s">
        <v>423</v>
      </c>
      <c r="F11" s="3" t="s">
        <v>114</v>
      </c>
      <c r="G11" s="42">
        <v>29</v>
      </c>
    </row>
    <row r="12" spans="1:7" ht="15.6" x14ac:dyDescent="0.25">
      <c r="A12" s="55" t="s">
        <v>423</v>
      </c>
    </row>
    <row r="13" spans="1:7" ht="31.2" x14ac:dyDescent="0.25">
      <c r="A13" s="56" t="s">
        <v>420</v>
      </c>
    </row>
    <row r="14" spans="1:7" ht="31.2" x14ac:dyDescent="0.25">
      <c r="A14" s="56" t="s">
        <v>420</v>
      </c>
    </row>
    <row r="15" spans="1:7" ht="15.6" x14ac:dyDescent="0.25">
      <c r="A15" s="54" t="s">
        <v>423</v>
      </c>
    </row>
    <row r="16" spans="1:7" ht="15.6" x14ac:dyDescent="0.25">
      <c r="A16" s="54" t="s">
        <v>423</v>
      </c>
    </row>
    <row r="17" spans="1:1" ht="15.6" x14ac:dyDescent="0.25">
      <c r="A17" s="54" t="s">
        <v>423</v>
      </c>
    </row>
    <row r="18" spans="1:1" ht="15.6" x14ac:dyDescent="0.25">
      <c r="A18" s="54" t="s">
        <v>416</v>
      </c>
    </row>
    <row r="19" spans="1:1" ht="15.6" x14ac:dyDescent="0.25">
      <c r="A19" s="54" t="s">
        <v>415</v>
      </c>
    </row>
    <row r="20" spans="1:1" ht="15.6" x14ac:dyDescent="0.25">
      <c r="A20" s="55" t="s">
        <v>415</v>
      </c>
    </row>
    <row r="21" spans="1:1" ht="15.6" x14ac:dyDescent="0.25">
      <c r="A21" s="55" t="s">
        <v>415</v>
      </c>
    </row>
    <row r="22" spans="1:1" ht="15.6" x14ac:dyDescent="0.25">
      <c r="A22" s="55" t="s">
        <v>425</v>
      </c>
    </row>
    <row r="23" spans="1:1" ht="15.6" x14ac:dyDescent="0.25">
      <c r="A23" s="55" t="s">
        <v>425</v>
      </c>
    </row>
    <row r="24" spans="1:1" ht="15.6" x14ac:dyDescent="0.25">
      <c r="A24" s="55" t="s">
        <v>425</v>
      </c>
    </row>
    <row r="25" spans="1:1" ht="15.6" x14ac:dyDescent="0.25">
      <c r="A25" s="54" t="s">
        <v>416</v>
      </c>
    </row>
    <row r="26" spans="1:1" ht="31.2" x14ac:dyDescent="0.25">
      <c r="A26" s="54" t="s">
        <v>420</v>
      </c>
    </row>
    <row r="27" spans="1:1" ht="31.2" x14ac:dyDescent="0.25">
      <c r="A27" s="54" t="s">
        <v>420</v>
      </c>
    </row>
    <row r="28" spans="1:1" ht="31.2" x14ac:dyDescent="0.25">
      <c r="A28" s="55" t="s">
        <v>420</v>
      </c>
    </row>
    <row r="29" spans="1:1" ht="31.2" x14ac:dyDescent="0.25">
      <c r="A29" s="55" t="s">
        <v>420</v>
      </c>
    </row>
    <row r="30" spans="1:1" ht="15.6" x14ac:dyDescent="0.25">
      <c r="A30" s="54" t="s">
        <v>415</v>
      </c>
    </row>
  </sheetData>
  <phoneticPr fontId="26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8"/>
  <sheetViews>
    <sheetView topLeftCell="A79" workbookViewId="0">
      <selection activeCell="F14" sqref="F14"/>
    </sheetView>
  </sheetViews>
  <sheetFormatPr defaultColWidth="9" defaultRowHeight="13.8" x14ac:dyDescent="0.25"/>
  <cols>
    <col min="1" max="1" width="25.77734375" customWidth="1"/>
    <col min="2" max="2" width="30.77734375" customWidth="1"/>
  </cols>
  <sheetData>
    <row r="1" spans="1:10" ht="30" customHeight="1" x14ac:dyDescent="0.25">
      <c r="A1" s="44" t="s">
        <v>1</v>
      </c>
      <c r="B1" s="11" t="s">
        <v>2</v>
      </c>
      <c r="C1" s="11" t="s">
        <v>3</v>
      </c>
      <c r="D1" s="11" t="s">
        <v>4</v>
      </c>
      <c r="E1" s="11" t="s">
        <v>7</v>
      </c>
      <c r="F1" s="11" t="s">
        <v>482</v>
      </c>
      <c r="G1" s="11" t="s">
        <v>483</v>
      </c>
      <c r="H1" s="45" t="s">
        <v>484</v>
      </c>
      <c r="I1" s="52" t="s">
        <v>330</v>
      </c>
      <c r="J1" s="11" t="s">
        <v>331</v>
      </c>
    </row>
    <row r="2" spans="1:10" ht="15.6" x14ac:dyDescent="0.25">
      <c r="A2" s="46" t="s">
        <v>12</v>
      </c>
      <c r="B2" s="47" t="s">
        <v>13</v>
      </c>
      <c r="C2" s="48" t="e">
        <f>招聘计划表!#REF!</f>
        <v>#REF!</v>
      </c>
      <c r="D2" s="48" t="e">
        <f>招聘计划表!#REF!</f>
        <v>#REF!</v>
      </c>
      <c r="E2" s="48" t="e">
        <f>招聘计划表!#REF!</f>
        <v>#REF!</v>
      </c>
      <c r="F2" s="48" t="e">
        <f>招聘计划表!#REF!</f>
        <v>#REF!</v>
      </c>
      <c r="G2" s="48" t="e">
        <f>招聘计划表!#REF!</f>
        <v>#REF!</v>
      </c>
      <c r="H2" s="48" t="e">
        <f>招聘计划表!#REF!</f>
        <v>#REF!</v>
      </c>
      <c r="I2" s="48" t="e">
        <f>招聘计划表!#REF!</f>
        <v>#REF!</v>
      </c>
      <c r="J2" s="48" t="e">
        <f>招聘计划表!#REF!</f>
        <v>#REF!</v>
      </c>
    </row>
    <row r="3" spans="1:10" ht="15.6" x14ac:dyDescent="0.25">
      <c r="A3" s="46" t="s">
        <v>12</v>
      </c>
      <c r="B3" s="49" t="s">
        <v>14</v>
      </c>
      <c r="C3" s="48" t="e">
        <f>招聘计划表!#REF!</f>
        <v>#REF!</v>
      </c>
      <c r="D3" s="48" t="e">
        <f>招聘计划表!#REF!</f>
        <v>#REF!</v>
      </c>
      <c r="E3" s="48" t="e">
        <f>招聘计划表!#REF!</f>
        <v>#REF!</v>
      </c>
      <c r="F3" s="48" t="e">
        <f>招聘计划表!#REF!</f>
        <v>#REF!</v>
      </c>
      <c r="G3" s="48" t="e">
        <f>招聘计划表!#REF!</f>
        <v>#REF!</v>
      </c>
      <c r="H3" s="48" t="e">
        <f>招聘计划表!#REF!</f>
        <v>#REF!</v>
      </c>
      <c r="I3" s="48" t="e">
        <f>招聘计划表!#REF!</f>
        <v>#REF!</v>
      </c>
      <c r="J3" s="48" t="e">
        <f>招聘计划表!#REF!</f>
        <v>#REF!</v>
      </c>
    </row>
    <row r="4" spans="1:10" ht="15.6" x14ac:dyDescent="0.25">
      <c r="A4" s="46" t="s">
        <v>12</v>
      </c>
      <c r="B4" s="47" t="s">
        <v>15</v>
      </c>
      <c r="C4" s="48" t="e">
        <f>招聘计划表!#REF!</f>
        <v>#REF!</v>
      </c>
      <c r="D4" s="48" t="e">
        <f>招聘计划表!#REF!</f>
        <v>#REF!</v>
      </c>
      <c r="E4" s="48" t="e">
        <f>招聘计划表!#REF!</f>
        <v>#REF!</v>
      </c>
      <c r="F4" s="48" t="e">
        <f>招聘计划表!#REF!</f>
        <v>#REF!</v>
      </c>
      <c r="G4" s="48" t="e">
        <f>招聘计划表!#REF!</f>
        <v>#REF!</v>
      </c>
      <c r="H4" s="48" t="e">
        <f>招聘计划表!#REF!</f>
        <v>#REF!</v>
      </c>
      <c r="I4" s="48" t="e">
        <f>招聘计划表!#REF!</f>
        <v>#REF!</v>
      </c>
      <c r="J4" s="48" t="e">
        <f>招聘计划表!#REF!</f>
        <v>#REF!</v>
      </c>
    </row>
    <row r="5" spans="1:10" ht="15.6" x14ac:dyDescent="0.25">
      <c r="A5" s="46" t="s">
        <v>12</v>
      </c>
      <c r="B5" s="50" t="s">
        <v>16</v>
      </c>
      <c r="C5" s="48" t="e">
        <f>招聘计划表!#REF!</f>
        <v>#REF!</v>
      </c>
      <c r="D5" s="48" t="e">
        <f>招聘计划表!#REF!</f>
        <v>#REF!</v>
      </c>
      <c r="E5" s="48" t="e">
        <f>招聘计划表!#REF!</f>
        <v>#REF!</v>
      </c>
      <c r="F5" s="48" t="e">
        <f>招聘计划表!#REF!</f>
        <v>#REF!</v>
      </c>
      <c r="G5" s="48" t="e">
        <f>招聘计划表!#REF!</f>
        <v>#REF!</v>
      </c>
      <c r="H5" s="48" t="e">
        <f>招聘计划表!#REF!</f>
        <v>#REF!</v>
      </c>
      <c r="I5" s="48" t="e">
        <f>招聘计划表!#REF!</f>
        <v>#REF!</v>
      </c>
      <c r="J5" s="48" t="e">
        <f>招聘计划表!#REF!</f>
        <v>#REF!</v>
      </c>
    </row>
    <row r="6" spans="1:10" ht="15.6" x14ac:dyDescent="0.25">
      <c r="A6" s="46" t="s">
        <v>12</v>
      </c>
      <c r="B6" s="47" t="s">
        <v>17</v>
      </c>
      <c r="C6" s="48" t="e">
        <f>招聘计划表!#REF!</f>
        <v>#REF!</v>
      </c>
      <c r="D6" s="48" t="e">
        <f>招聘计划表!#REF!</f>
        <v>#REF!</v>
      </c>
      <c r="E6" s="48" t="e">
        <f>招聘计划表!#REF!</f>
        <v>#REF!</v>
      </c>
      <c r="F6" s="48" t="e">
        <f>招聘计划表!#REF!</f>
        <v>#REF!</v>
      </c>
      <c r="G6" s="48" t="e">
        <f>招聘计划表!#REF!</f>
        <v>#REF!</v>
      </c>
      <c r="H6" s="48" t="e">
        <f>招聘计划表!#REF!</f>
        <v>#REF!</v>
      </c>
      <c r="I6" s="48" t="e">
        <f>招聘计划表!#REF!</f>
        <v>#REF!</v>
      </c>
      <c r="J6" s="48" t="e">
        <f>招聘计划表!#REF!</f>
        <v>#REF!</v>
      </c>
    </row>
    <row r="7" spans="1:10" ht="15.6" x14ac:dyDescent="0.25">
      <c r="A7" s="46" t="s">
        <v>12</v>
      </c>
      <c r="B7" s="47" t="s">
        <v>18</v>
      </c>
      <c r="C7" s="48" t="e">
        <f>招聘计划表!#REF!</f>
        <v>#REF!</v>
      </c>
      <c r="D7" s="48" t="e">
        <f>招聘计划表!#REF!</f>
        <v>#REF!</v>
      </c>
      <c r="E7" s="48" t="e">
        <f>招聘计划表!#REF!</f>
        <v>#REF!</v>
      </c>
      <c r="F7" s="48" t="e">
        <f>招聘计划表!#REF!</f>
        <v>#REF!</v>
      </c>
      <c r="G7" s="48" t="e">
        <f>招聘计划表!#REF!</f>
        <v>#REF!</v>
      </c>
      <c r="H7" s="48" t="e">
        <f>招聘计划表!#REF!</f>
        <v>#REF!</v>
      </c>
      <c r="I7" s="48" t="e">
        <f>招聘计划表!#REF!</f>
        <v>#REF!</v>
      </c>
      <c r="J7" s="48" t="e">
        <f>招聘计划表!#REF!</f>
        <v>#REF!</v>
      </c>
    </row>
    <row r="8" spans="1:10" ht="15.6" x14ac:dyDescent="0.25">
      <c r="A8" s="46" t="s">
        <v>12</v>
      </c>
      <c r="B8" s="47" t="s">
        <v>19</v>
      </c>
      <c r="C8" s="48" t="e">
        <f>招聘计划表!#REF!</f>
        <v>#REF!</v>
      </c>
      <c r="D8" s="48" t="e">
        <f>招聘计划表!#REF!</f>
        <v>#REF!</v>
      </c>
      <c r="E8" s="48" t="e">
        <f>招聘计划表!#REF!</f>
        <v>#REF!</v>
      </c>
      <c r="F8" s="48" t="e">
        <f>招聘计划表!#REF!</f>
        <v>#REF!</v>
      </c>
      <c r="G8" s="48" t="e">
        <f>招聘计划表!#REF!</f>
        <v>#REF!</v>
      </c>
      <c r="H8" s="48" t="e">
        <f>招聘计划表!#REF!</f>
        <v>#REF!</v>
      </c>
      <c r="I8" s="48" t="e">
        <f>招聘计划表!#REF!</f>
        <v>#REF!</v>
      </c>
      <c r="J8" s="48" t="e">
        <f>招聘计划表!#REF!</f>
        <v>#REF!</v>
      </c>
    </row>
    <row r="9" spans="1:10" ht="15.6" x14ac:dyDescent="0.25">
      <c r="A9" s="46" t="s">
        <v>12</v>
      </c>
      <c r="B9" s="47" t="s">
        <v>20</v>
      </c>
      <c r="C9" s="48" t="e">
        <f>招聘计划表!#REF!</f>
        <v>#REF!</v>
      </c>
      <c r="D9" s="48" t="e">
        <f>招聘计划表!#REF!</f>
        <v>#REF!</v>
      </c>
      <c r="E9" s="48" t="e">
        <f>招聘计划表!#REF!</f>
        <v>#REF!</v>
      </c>
      <c r="F9" s="48" t="e">
        <f>招聘计划表!#REF!</f>
        <v>#REF!</v>
      </c>
      <c r="G9" s="48" t="e">
        <f>招聘计划表!#REF!</f>
        <v>#REF!</v>
      </c>
      <c r="H9" s="48" t="e">
        <f>招聘计划表!#REF!</f>
        <v>#REF!</v>
      </c>
      <c r="I9" s="48" t="e">
        <f>招聘计划表!#REF!</f>
        <v>#REF!</v>
      </c>
      <c r="J9" s="48" t="e">
        <f>招聘计划表!#REF!</f>
        <v>#REF!</v>
      </c>
    </row>
    <row r="10" spans="1:10" ht="15.6" x14ac:dyDescent="0.25">
      <c r="A10" s="46" t="s">
        <v>12</v>
      </c>
      <c r="B10" s="47" t="s">
        <v>21</v>
      </c>
      <c r="C10" s="48" t="e">
        <f>招聘计划表!#REF!</f>
        <v>#REF!</v>
      </c>
      <c r="D10" s="48" t="e">
        <f>招聘计划表!#REF!</f>
        <v>#REF!</v>
      </c>
      <c r="E10" s="48" t="e">
        <f>招聘计划表!#REF!</f>
        <v>#REF!</v>
      </c>
      <c r="F10" s="48" t="e">
        <f>招聘计划表!#REF!</f>
        <v>#REF!</v>
      </c>
      <c r="G10" s="48" t="e">
        <f>招聘计划表!#REF!</f>
        <v>#REF!</v>
      </c>
      <c r="H10" s="48" t="e">
        <f>招聘计划表!#REF!</f>
        <v>#REF!</v>
      </c>
      <c r="I10" s="48" t="e">
        <f>招聘计划表!#REF!</f>
        <v>#REF!</v>
      </c>
      <c r="J10" s="48" t="e">
        <f>招聘计划表!#REF!</f>
        <v>#REF!</v>
      </c>
    </row>
    <row r="11" spans="1:10" ht="15.6" x14ac:dyDescent="0.25">
      <c r="A11" s="46" t="s">
        <v>12</v>
      </c>
      <c r="B11" s="47" t="s">
        <v>22</v>
      </c>
      <c r="C11" s="48" t="e">
        <f>招聘计划表!#REF!</f>
        <v>#REF!</v>
      </c>
      <c r="D11" s="48" t="e">
        <f>招聘计划表!#REF!</f>
        <v>#REF!</v>
      </c>
      <c r="E11" s="48" t="e">
        <f>招聘计划表!#REF!</f>
        <v>#REF!</v>
      </c>
      <c r="F11" s="48" t="e">
        <f>招聘计划表!#REF!</f>
        <v>#REF!</v>
      </c>
      <c r="G11" s="48" t="e">
        <f>招聘计划表!#REF!</f>
        <v>#REF!</v>
      </c>
      <c r="H11" s="48" t="e">
        <f>招聘计划表!#REF!</f>
        <v>#REF!</v>
      </c>
      <c r="I11" s="48" t="e">
        <f>招聘计划表!#REF!</f>
        <v>#REF!</v>
      </c>
      <c r="J11" s="48" t="e">
        <f>招聘计划表!#REF!</f>
        <v>#REF!</v>
      </c>
    </row>
    <row r="12" spans="1:10" ht="31.2" x14ac:dyDescent="0.25">
      <c r="A12" s="46" t="s">
        <v>485</v>
      </c>
      <c r="B12" s="47" t="s">
        <v>15</v>
      </c>
      <c r="C12" s="48" t="e">
        <f>招聘计划表!#REF!</f>
        <v>#REF!</v>
      </c>
      <c r="D12" s="48" t="e">
        <f>招聘计划表!#REF!</f>
        <v>#REF!</v>
      </c>
      <c r="E12" s="48" t="e">
        <f>招聘计划表!#REF!</f>
        <v>#REF!</v>
      </c>
      <c r="F12" s="48" t="e">
        <f>招聘计划表!#REF!</f>
        <v>#REF!</v>
      </c>
      <c r="G12" s="48" t="e">
        <f>招聘计划表!#REF!</f>
        <v>#REF!</v>
      </c>
      <c r="H12" s="48" t="e">
        <f>招聘计划表!#REF!</f>
        <v>#REF!</v>
      </c>
      <c r="I12" s="48" t="e">
        <f>招聘计划表!#REF!</f>
        <v>#REF!</v>
      </c>
      <c r="J12" s="48" t="e">
        <f>招聘计划表!#REF!</f>
        <v>#REF!</v>
      </c>
    </row>
    <row r="13" spans="1:10" ht="31.2" x14ac:dyDescent="0.25">
      <c r="A13" s="46" t="s">
        <v>485</v>
      </c>
      <c r="B13" s="50" t="s">
        <v>24</v>
      </c>
      <c r="C13" s="48" t="e">
        <f>招聘计划表!#REF!</f>
        <v>#REF!</v>
      </c>
      <c r="D13" s="48" t="e">
        <f>招聘计划表!#REF!</f>
        <v>#REF!</v>
      </c>
      <c r="E13" s="48" t="e">
        <f>招聘计划表!#REF!</f>
        <v>#REF!</v>
      </c>
      <c r="F13" s="48" t="e">
        <f>招聘计划表!#REF!</f>
        <v>#REF!</v>
      </c>
      <c r="G13" s="48" t="e">
        <f>招聘计划表!#REF!</f>
        <v>#REF!</v>
      </c>
      <c r="H13" s="48" t="e">
        <f>招聘计划表!#REF!</f>
        <v>#REF!</v>
      </c>
      <c r="I13" s="48" t="e">
        <f>招聘计划表!#REF!</f>
        <v>#REF!</v>
      </c>
      <c r="J13" s="48" t="e">
        <f>招聘计划表!#REF!</f>
        <v>#REF!</v>
      </c>
    </row>
    <row r="14" spans="1:10" ht="31.2" x14ac:dyDescent="0.25">
      <c r="A14" s="46" t="s">
        <v>485</v>
      </c>
      <c r="B14" s="47" t="s">
        <v>25</v>
      </c>
      <c r="C14" s="48" t="e">
        <f>招聘计划表!#REF!</f>
        <v>#REF!</v>
      </c>
      <c r="D14" s="48" t="e">
        <f>招聘计划表!#REF!</f>
        <v>#REF!</v>
      </c>
      <c r="E14" s="48" t="e">
        <f>招聘计划表!#REF!</f>
        <v>#REF!</v>
      </c>
      <c r="F14" s="48" t="e">
        <f>招聘计划表!#REF!</f>
        <v>#REF!</v>
      </c>
      <c r="G14" s="48" t="e">
        <f>招聘计划表!#REF!</f>
        <v>#REF!</v>
      </c>
      <c r="H14" s="48" t="e">
        <f>招聘计划表!#REF!</f>
        <v>#REF!</v>
      </c>
      <c r="I14" s="48" t="e">
        <f>招聘计划表!#REF!</f>
        <v>#REF!</v>
      </c>
      <c r="J14" s="48" t="e">
        <f>招聘计划表!#REF!</f>
        <v>#REF!</v>
      </c>
    </row>
    <row r="15" spans="1:10" ht="31.2" x14ac:dyDescent="0.25">
      <c r="A15" s="46" t="s">
        <v>485</v>
      </c>
      <c r="B15" s="47" t="s">
        <v>26</v>
      </c>
      <c r="C15" s="48" t="e">
        <f>招聘计划表!#REF!</f>
        <v>#REF!</v>
      </c>
      <c r="D15" s="48" t="e">
        <f>招聘计划表!#REF!</f>
        <v>#REF!</v>
      </c>
      <c r="E15" s="48" t="e">
        <f>招聘计划表!#REF!</f>
        <v>#REF!</v>
      </c>
      <c r="F15" s="48" t="e">
        <f>招聘计划表!#REF!</f>
        <v>#REF!</v>
      </c>
      <c r="G15" s="48" t="e">
        <f>招聘计划表!#REF!</f>
        <v>#REF!</v>
      </c>
      <c r="H15" s="48" t="e">
        <f>招聘计划表!#REF!</f>
        <v>#REF!</v>
      </c>
      <c r="I15" s="48" t="e">
        <f>招聘计划表!#REF!</f>
        <v>#REF!</v>
      </c>
      <c r="J15" s="48" t="e">
        <f>招聘计划表!#REF!</f>
        <v>#REF!</v>
      </c>
    </row>
    <row r="16" spans="1:10" ht="15.6" x14ac:dyDescent="0.25">
      <c r="A16" s="46" t="s">
        <v>27</v>
      </c>
      <c r="B16" s="47" t="s">
        <v>15</v>
      </c>
      <c r="C16" s="48" t="e">
        <f>招聘计划表!#REF!</f>
        <v>#REF!</v>
      </c>
      <c r="D16" s="48" t="e">
        <f>招聘计划表!#REF!</f>
        <v>#REF!</v>
      </c>
      <c r="E16" s="48" t="e">
        <f>招聘计划表!#REF!</f>
        <v>#REF!</v>
      </c>
      <c r="F16" s="48" t="e">
        <f>招聘计划表!#REF!</f>
        <v>#REF!</v>
      </c>
      <c r="G16" s="48" t="e">
        <f>招聘计划表!#REF!</f>
        <v>#REF!</v>
      </c>
      <c r="H16" s="48" t="e">
        <f>招聘计划表!#REF!</f>
        <v>#REF!</v>
      </c>
      <c r="I16" s="48" t="e">
        <f>招聘计划表!#REF!</f>
        <v>#REF!</v>
      </c>
      <c r="J16" s="48" t="e">
        <f>招聘计划表!#REF!</f>
        <v>#REF!</v>
      </c>
    </row>
    <row r="17" spans="1:10" ht="15.6" x14ac:dyDescent="0.25">
      <c r="A17" s="46" t="s">
        <v>27</v>
      </c>
      <c r="B17" s="47" t="s">
        <v>28</v>
      </c>
      <c r="C17" s="48" t="e">
        <f>招聘计划表!#REF!</f>
        <v>#REF!</v>
      </c>
      <c r="D17" s="48" t="e">
        <f>招聘计划表!#REF!</f>
        <v>#REF!</v>
      </c>
      <c r="E17" s="48" t="e">
        <f>招聘计划表!#REF!</f>
        <v>#REF!</v>
      </c>
      <c r="F17" s="48" t="e">
        <f>招聘计划表!#REF!</f>
        <v>#REF!</v>
      </c>
      <c r="G17" s="48" t="e">
        <f>招聘计划表!#REF!</f>
        <v>#REF!</v>
      </c>
      <c r="H17" s="48" t="e">
        <f>招聘计划表!#REF!</f>
        <v>#REF!</v>
      </c>
      <c r="I17" s="48" t="e">
        <f>招聘计划表!#REF!</f>
        <v>#REF!</v>
      </c>
      <c r="J17" s="48" t="e">
        <f>招聘计划表!#REF!</f>
        <v>#REF!</v>
      </c>
    </row>
    <row r="18" spans="1:10" ht="15.6" x14ac:dyDescent="0.25">
      <c r="A18" s="46" t="s">
        <v>27</v>
      </c>
      <c r="B18" s="47" t="s">
        <v>29</v>
      </c>
      <c r="C18" s="48" t="e">
        <f>招聘计划表!#REF!</f>
        <v>#REF!</v>
      </c>
      <c r="D18" s="48" t="e">
        <f>招聘计划表!#REF!</f>
        <v>#REF!</v>
      </c>
      <c r="E18" s="48" t="e">
        <f>招聘计划表!#REF!</f>
        <v>#REF!</v>
      </c>
      <c r="F18" s="48" t="e">
        <f>招聘计划表!#REF!</f>
        <v>#REF!</v>
      </c>
      <c r="G18" s="48" t="e">
        <f>招聘计划表!#REF!</f>
        <v>#REF!</v>
      </c>
      <c r="H18" s="48" t="e">
        <f>招聘计划表!#REF!</f>
        <v>#REF!</v>
      </c>
      <c r="I18" s="48" t="e">
        <f>招聘计划表!#REF!</f>
        <v>#REF!</v>
      </c>
      <c r="J18" s="48" t="e">
        <f>招聘计划表!#REF!</f>
        <v>#REF!</v>
      </c>
    </row>
    <row r="19" spans="1:10" ht="15.6" x14ac:dyDescent="0.25">
      <c r="A19" s="46" t="s">
        <v>27</v>
      </c>
      <c r="B19" s="47" t="s">
        <v>30</v>
      </c>
      <c r="C19" s="48" t="e">
        <f>招聘计划表!#REF!</f>
        <v>#REF!</v>
      </c>
      <c r="D19" s="48" t="e">
        <f>招聘计划表!#REF!</f>
        <v>#REF!</v>
      </c>
      <c r="E19" s="48" t="e">
        <f>招聘计划表!#REF!</f>
        <v>#REF!</v>
      </c>
      <c r="F19" s="48" t="e">
        <f>招聘计划表!#REF!</f>
        <v>#REF!</v>
      </c>
      <c r="G19" s="48" t="e">
        <f>招聘计划表!#REF!</f>
        <v>#REF!</v>
      </c>
      <c r="H19" s="48" t="e">
        <f>招聘计划表!#REF!</f>
        <v>#REF!</v>
      </c>
      <c r="I19" s="48" t="e">
        <f>招聘计划表!#REF!</f>
        <v>#REF!</v>
      </c>
      <c r="J19" s="48" t="e">
        <f>招聘计划表!#REF!</f>
        <v>#REF!</v>
      </c>
    </row>
    <row r="20" spans="1:10" ht="15.6" x14ac:dyDescent="0.25">
      <c r="A20" s="46" t="s">
        <v>27</v>
      </c>
      <c r="B20" s="47" t="s">
        <v>31</v>
      </c>
      <c r="C20" s="48" t="e">
        <f>招聘计划表!#REF!</f>
        <v>#REF!</v>
      </c>
      <c r="D20" s="48" t="e">
        <f>招聘计划表!#REF!</f>
        <v>#REF!</v>
      </c>
      <c r="E20" s="48" t="e">
        <f>招聘计划表!#REF!</f>
        <v>#REF!</v>
      </c>
      <c r="F20" s="48" t="e">
        <f>招聘计划表!#REF!</f>
        <v>#REF!</v>
      </c>
      <c r="G20" s="48" t="e">
        <f>招聘计划表!#REF!</f>
        <v>#REF!</v>
      </c>
      <c r="H20" s="48" t="e">
        <f>招聘计划表!#REF!</f>
        <v>#REF!</v>
      </c>
      <c r="I20" s="48" t="e">
        <f>招聘计划表!#REF!</f>
        <v>#REF!</v>
      </c>
      <c r="J20" s="48" t="e">
        <f>招聘计划表!#REF!</f>
        <v>#REF!</v>
      </c>
    </row>
    <row r="21" spans="1:10" ht="15.6" x14ac:dyDescent="0.25">
      <c r="A21" s="46" t="s">
        <v>27</v>
      </c>
      <c r="B21" s="47" t="s">
        <v>32</v>
      </c>
      <c r="C21" s="48" t="e">
        <f>招聘计划表!#REF!</f>
        <v>#REF!</v>
      </c>
      <c r="D21" s="48" t="e">
        <f>招聘计划表!#REF!</f>
        <v>#REF!</v>
      </c>
      <c r="E21" s="48" t="e">
        <f>招聘计划表!#REF!</f>
        <v>#REF!</v>
      </c>
      <c r="F21" s="48" t="e">
        <f>招聘计划表!#REF!</f>
        <v>#REF!</v>
      </c>
      <c r="G21" s="48" t="e">
        <f>招聘计划表!#REF!</f>
        <v>#REF!</v>
      </c>
      <c r="H21" s="48" t="e">
        <f>招聘计划表!#REF!</f>
        <v>#REF!</v>
      </c>
      <c r="I21" s="48" t="e">
        <f>招聘计划表!#REF!</f>
        <v>#REF!</v>
      </c>
      <c r="J21" s="48" t="e">
        <f>招聘计划表!#REF!</f>
        <v>#REF!</v>
      </c>
    </row>
    <row r="22" spans="1:10" ht="15.6" x14ac:dyDescent="0.25">
      <c r="A22" s="46" t="s">
        <v>27</v>
      </c>
      <c r="B22" s="47" t="s">
        <v>33</v>
      </c>
      <c r="C22" s="48" t="e">
        <f>招聘计划表!#REF!</f>
        <v>#REF!</v>
      </c>
      <c r="D22" s="48" t="e">
        <f>招聘计划表!#REF!</f>
        <v>#REF!</v>
      </c>
      <c r="E22" s="48" t="e">
        <f>招聘计划表!#REF!</f>
        <v>#REF!</v>
      </c>
      <c r="F22" s="48" t="e">
        <f>招聘计划表!#REF!</f>
        <v>#REF!</v>
      </c>
      <c r="G22" s="48" t="e">
        <f>招聘计划表!#REF!</f>
        <v>#REF!</v>
      </c>
      <c r="H22" s="48" t="e">
        <f>招聘计划表!#REF!</f>
        <v>#REF!</v>
      </c>
      <c r="I22" s="48" t="e">
        <f>招聘计划表!#REF!</f>
        <v>#REF!</v>
      </c>
      <c r="J22" s="48" t="e">
        <f>招聘计划表!#REF!</f>
        <v>#REF!</v>
      </c>
    </row>
    <row r="23" spans="1:10" ht="15.6" x14ac:dyDescent="0.25">
      <c r="A23" s="46" t="s">
        <v>27</v>
      </c>
      <c r="B23" s="47" t="s">
        <v>34</v>
      </c>
      <c r="C23" s="48" t="e">
        <f>招聘计划表!#REF!</f>
        <v>#REF!</v>
      </c>
      <c r="D23" s="48" t="e">
        <f>招聘计划表!#REF!</f>
        <v>#REF!</v>
      </c>
      <c r="E23" s="48" t="e">
        <f>招聘计划表!#REF!</f>
        <v>#REF!</v>
      </c>
      <c r="F23" s="48" t="e">
        <f>招聘计划表!#REF!</f>
        <v>#REF!</v>
      </c>
      <c r="G23" s="48" t="e">
        <f>招聘计划表!#REF!</f>
        <v>#REF!</v>
      </c>
      <c r="H23" s="48" t="e">
        <f>招聘计划表!#REF!</f>
        <v>#REF!</v>
      </c>
      <c r="I23" s="48" t="e">
        <f>招聘计划表!#REF!</f>
        <v>#REF!</v>
      </c>
      <c r="J23" s="48" t="e">
        <f>招聘计划表!#REF!</f>
        <v>#REF!</v>
      </c>
    </row>
    <row r="24" spans="1:10" ht="15.6" x14ac:dyDescent="0.25">
      <c r="A24" s="46" t="s">
        <v>35</v>
      </c>
      <c r="B24" s="47" t="s">
        <v>15</v>
      </c>
      <c r="C24" s="48" t="e">
        <f>招聘计划表!#REF!</f>
        <v>#REF!</v>
      </c>
      <c r="D24" s="48" t="e">
        <f>招聘计划表!#REF!</f>
        <v>#REF!</v>
      </c>
      <c r="E24" s="48" t="e">
        <f>招聘计划表!#REF!</f>
        <v>#REF!</v>
      </c>
      <c r="F24" s="48" t="e">
        <f>招聘计划表!#REF!</f>
        <v>#REF!</v>
      </c>
      <c r="G24" s="48" t="e">
        <f>招聘计划表!#REF!</f>
        <v>#REF!</v>
      </c>
      <c r="H24" s="48" t="e">
        <f>招聘计划表!#REF!</f>
        <v>#REF!</v>
      </c>
      <c r="I24" s="48" t="e">
        <f>招聘计划表!#REF!</f>
        <v>#REF!</v>
      </c>
      <c r="J24" s="48" t="e">
        <f>招聘计划表!#REF!</f>
        <v>#REF!</v>
      </c>
    </row>
    <row r="25" spans="1:10" ht="15.6" x14ac:dyDescent="0.25">
      <c r="A25" s="46" t="s">
        <v>35</v>
      </c>
      <c r="B25" s="47" t="s">
        <v>36</v>
      </c>
      <c r="C25" s="48" t="e">
        <f>招聘计划表!#REF!</f>
        <v>#REF!</v>
      </c>
      <c r="D25" s="48" t="e">
        <f>招聘计划表!#REF!</f>
        <v>#REF!</v>
      </c>
      <c r="E25" s="48" t="e">
        <f>招聘计划表!#REF!</f>
        <v>#REF!</v>
      </c>
      <c r="F25" s="48" t="e">
        <f>招聘计划表!#REF!</f>
        <v>#REF!</v>
      </c>
      <c r="G25" s="48" t="e">
        <f>招聘计划表!#REF!</f>
        <v>#REF!</v>
      </c>
      <c r="H25" s="48" t="e">
        <f>招聘计划表!#REF!</f>
        <v>#REF!</v>
      </c>
      <c r="I25" s="48" t="e">
        <f>招聘计划表!#REF!</f>
        <v>#REF!</v>
      </c>
      <c r="J25" s="48" t="e">
        <f>招聘计划表!#REF!</f>
        <v>#REF!</v>
      </c>
    </row>
    <row r="26" spans="1:10" ht="15.6" x14ac:dyDescent="0.25">
      <c r="A26" s="46" t="s">
        <v>35</v>
      </c>
      <c r="B26" s="47" t="s">
        <v>37</v>
      </c>
      <c r="C26" s="48" t="e">
        <f>招聘计划表!#REF!</f>
        <v>#REF!</v>
      </c>
      <c r="D26" s="48" t="e">
        <f>招聘计划表!#REF!</f>
        <v>#REF!</v>
      </c>
      <c r="E26" s="48" t="e">
        <f>招聘计划表!#REF!</f>
        <v>#REF!</v>
      </c>
      <c r="F26" s="48" t="e">
        <f>招聘计划表!#REF!</f>
        <v>#REF!</v>
      </c>
      <c r="G26" s="48" t="e">
        <f>招聘计划表!#REF!</f>
        <v>#REF!</v>
      </c>
      <c r="H26" s="48" t="e">
        <f>招聘计划表!#REF!</f>
        <v>#REF!</v>
      </c>
      <c r="I26" s="48" t="e">
        <f>招聘计划表!#REF!</f>
        <v>#REF!</v>
      </c>
      <c r="J26" s="48" t="e">
        <f>招聘计划表!#REF!</f>
        <v>#REF!</v>
      </c>
    </row>
    <row r="27" spans="1:10" ht="15.6" x14ac:dyDescent="0.25">
      <c r="A27" s="46" t="s">
        <v>35</v>
      </c>
      <c r="B27" s="47" t="s">
        <v>38</v>
      </c>
      <c r="C27" s="48" t="e">
        <f>招聘计划表!#REF!</f>
        <v>#REF!</v>
      </c>
      <c r="D27" s="48" t="e">
        <f>招聘计划表!#REF!</f>
        <v>#REF!</v>
      </c>
      <c r="E27" s="48" t="e">
        <f>招聘计划表!#REF!</f>
        <v>#REF!</v>
      </c>
      <c r="F27" s="48" t="e">
        <f>招聘计划表!#REF!</f>
        <v>#REF!</v>
      </c>
      <c r="G27" s="48" t="e">
        <f>招聘计划表!#REF!</f>
        <v>#REF!</v>
      </c>
      <c r="H27" s="48" t="e">
        <f>招聘计划表!#REF!</f>
        <v>#REF!</v>
      </c>
      <c r="I27" s="48" t="e">
        <f>招聘计划表!#REF!</f>
        <v>#REF!</v>
      </c>
      <c r="J27" s="48" t="e">
        <f>招聘计划表!#REF!</f>
        <v>#REF!</v>
      </c>
    </row>
    <row r="28" spans="1:10" ht="15.6" x14ac:dyDescent="0.25">
      <c r="A28" s="46" t="s">
        <v>35</v>
      </c>
      <c r="B28" s="47" t="s">
        <v>39</v>
      </c>
      <c r="C28" s="48" t="e">
        <f>招聘计划表!#REF!</f>
        <v>#REF!</v>
      </c>
      <c r="D28" s="48" t="e">
        <f>招聘计划表!#REF!</f>
        <v>#REF!</v>
      </c>
      <c r="E28" s="48" t="e">
        <f>招聘计划表!#REF!</f>
        <v>#REF!</v>
      </c>
      <c r="F28" s="48" t="e">
        <f>招聘计划表!#REF!</f>
        <v>#REF!</v>
      </c>
      <c r="G28" s="48" t="e">
        <f>招聘计划表!#REF!</f>
        <v>#REF!</v>
      </c>
      <c r="H28" s="48" t="e">
        <f>招聘计划表!#REF!</f>
        <v>#REF!</v>
      </c>
      <c r="I28" s="48" t="e">
        <f>招聘计划表!#REF!</f>
        <v>#REF!</v>
      </c>
      <c r="J28" s="48" t="e">
        <f>招聘计划表!#REF!</f>
        <v>#REF!</v>
      </c>
    </row>
    <row r="29" spans="1:10" ht="15.6" x14ac:dyDescent="0.25">
      <c r="A29" s="46" t="s">
        <v>35</v>
      </c>
      <c r="B29" s="47" t="s">
        <v>40</v>
      </c>
      <c r="C29" s="48" t="e">
        <f>招聘计划表!#REF!</f>
        <v>#REF!</v>
      </c>
      <c r="D29" s="48" t="e">
        <f>招聘计划表!#REF!</f>
        <v>#REF!</v>
      </c>
      <c r="E29" s="48" t="e">
        <f>招聘计划表!#REF!</f>
        <v>#REF!</v>
      </c>
      <c r="F29" s="48" t="e">
        <f>招聘计划表!#REF!</f>
        <v>#REF!</v>
      </c>
      <c r="G29" s="48" t="e">
        <f>招聘计划表!#REF!</f>
        <v>#REF!</v>
      </c>
      <c r="H29" s="48" t="e">
        <f>招聘计划表!#REF!</f>
        <v>#REF!</v>
      </c>
      <c r="I29" s="48" t="e">
        <f>招聘计划表!#REF!</f>
        <v>#REF!</v>
      </c>
      <c r="J29" s="48" t="e">
        <f>招聘计划表!#REF!</f>
        <v>#REF!</v>
      </c>
    </row>
    <row r="30" spans="1:10" ht="31.2" x14ac:dyDescent="0.25">
      <c r="A30" s="46" t="s">
        <v>486</v>
      </c>
      <c r="B30" s="47" t="s">
        <v>42</v>
      </c>
      <c r="C30" s="48" t="e">
        <f>招聘计划表!#REF!</f>
        <v>#REF!</v>
      </c>
      <c r="D30" s="48" t="e">
        <f>招聘计划表!#REF!</f>
        <v>#REF!</v>
      </c>
      <c r="E30" s="48" t="e">
        <f>招聘计划表!#REF!</f>
        <v>#REF!</v>
      </c>
      <c r="F30" s="48" t="e">
        <f>招聘计划表!#REF!</f>
        <v>#REF!</v>
      </c>
      <c r="G30" s="48" t="e">
        <f>招聘计划表!#REF!</f>
        <v>#REF!</v>
      </c>
      <c r="H30" s="48" t="e">
        <f>招聘计划表!#REF!</f>
        <v>#REF!</v>
      </c>
      <c r="I30" s="48" t="e">
        <f>招聘计划表!#REF!</f>
        <v>#REF!</v>
      </c>
      <c r="J30" s="48" t="e">
        <f>招聘计划表!#REF!</f>
        <v>#REF!</v>
      </c>
    </row>
    <row r="31" spans="1:10" ht="31.2" x14ac:dyDescent="0.25">
      <c r="A31" s="46" t="s">
        <v>486</v>
      </c>
      <c r="B31" s="47" t="s">
        <v>43</v>
      </c>
      <c r="C31" s="48" t="e">
        <f>招聘计划表!#REF!</f>
        <v>#REF!</v>
      </c>
      <c r="D31" s="48" t="e">
        <f>招聘计划表!#REF!</f>
        <v>#REF!</v>
      </c>
      <c r="E31" s="48" t="e">
        <f>招聘计划表!#REF!</f>
        <v>#REF!</v>
      </c>
      <c r="F31" s="48" t="e">
        <f>招聘计划表!#REF!</f>
        <v>#REF!</v>
      </c>
      <c r="G31" s="48" t="e">
        <f>招聘计划表!#REF!</f>
        <v>#REF!</v>
      </c>
      <c r="H31" s="48" t="e">
        <f>招聘计划表!#REF!</f>
        <v>#REF!</v>
      </c>
      <c r="I31" s="48" t="e">
        <f>招聘计划表!#REF!</f>
        <v>#REF!</v>
      </c>
      <c r="J31" s="48" t="e">
        <f>招聘计划表!#REF!</f>
        <v>#REF!</v>
      </c>
    </row>
    <row r="32" spans="1:10" ht="31.2" x14ac:dyDescent="0.25">
      <c r="A32" s="46" t="s">
        <v>486</v>
      </c>
      <c r="B32" s="47" t="s">
        <v>15</v>
      </c>
      <c r="C32" s="48" t="e">
        <f>招聘计划表!#REF!</f>
        <v>#REF!</v>
      </c>
      <c r="D32" s="48" t="e">
        <f>招聘计划表!#REF!</f>
        <v>#REF!</v>
      </c>
      <c r="E32" s="48" t="e">
        <f>招聘计划表!#REF!</f>
        <v>#REF!</v>
      </c>
      <c r="F32" s="48" t="e">
        <f>招聘计划表!#REF!</f>
        <v>#REF!</v>
      </c>
      <c r="G32" s="48" t="e">
        <f>招聘计划表!#REF!</f>
        <v>#REF!</v>
      </c>
      <c r="H32" s="48" t="e">
        <f>招聘计划表!#REF!</f>
        <v>#REF!</v>
      </c>
      <c r="I32" s="48" t="e">
        <f>招聘计划表!#REF!</f>
        <v>#REF!</v>
      </c>
      <c r="J32" s="48" t="e">
        <f>招聘计划表!#REF!</f>
        <v>#REF!</v>
      </c>
    </row>
    <row r="33" spans="1:10" ht="31.2" x14ac:dyDescent="0.25">
      <c r="A33" s="46" t="s">
        <v>486</v>
      </c>
      <c r="B33" s="47" t="s">
        <v>44</v>
      </c>
      <c r="C33" s="48" t="e">
        <f>招聘计划表!#REF!</f>
        <v>#REF!</v>
      </c>
      <c r="D33" s="48" t="e">
        <f>招聘计划表!#REF!</f>
        <v>#REF!</v>
      </c>
      <c r="E33" s="48" t="e">
        <f>招聘计划表!#REF!</f>
        <v>#REF!</v>
      </c>
      <c r="F33" s="48" t="e">
        <f>招聘计划表!#REF!</f>
        <v>#REF!</v>
      </c>
      <c r="G33" s="48" t="e">
        <f>招聘计划表!#REF!</f>
        <v>#REF!</v>
      </c>
      <c r="H33" s="48" t="e">
        <f>招聘计划表!#REF!</f>
        <v>#REF!</v>
      </c>
      <c r="I33" s="48" t="e">
        <f>招聘计划表!#REF!</f>
        <v>#REF!</v>
      </c>
      <c r="J33" s="48" t="e">
        <f>招聘计划表!#REF!</f>
        <v>#REF!</v>
      </c>
    </row>
    <row r="34" spans="1:10" ht="31.2" x14ac:dyDescent="0.25">
      <c r="A34" s="46" t="s">
        <v>486</v>
      </c>
      <c r="B34" s="49" t="s">
        <v>45</v>
      </c>
      <c r="C34" s="48" t="e">
        <f>招聘计划表!#REF!</f>
        <v>#REF!</v>
      </c>
      <c r="D34" s="48" t="e">
        <f>招聘计划表!#REF!</f>
        <v>#REF!</v>
      </c>
      <c r="E34" s="48" t="e">
        <f>招聘计划表!#REF!</f>
        <v>#REF!</v>
      </c>
      <c r="F34" s="48" t="e">
        <f>招聘计划表!#REF!</f>
        <v>#REF!</v>
      </c>
      <c r="G34" s="48" t="e">
        <f>招聘计划表!#REF!</f>
        <v>#REF!</v>
      </c>
      <c r="H34" s="48" t="e">
        <f>招聘计划表!#REF!</f>
        <v>#REF!</v>
      </c>
      <c r="I34" s="48" t="e">
        <f>招聘计划表!#REF!</f>
        <v>#REF!</v>
      </c>
      <c r="J34" s="48" t="e">
        <f>招聘计划表!#REF!</f>
        <v>#REF!</v>
      </c>
    </row>
    <row r="35" spans="1:10" ht="31.2" x14ac:dyDescent="0.25">
      <c r="A35" s="46" t="s">
        <v>486</v>
      </c>
      <c r="B35" s="47" t="s">
        <v>46</v>
      </c>
      <c r="C35" s="48" t="e">
        <f>招聘计划表!#REF!</f>
        <v>#REF!</v>
      </c>
      <c r="D35" s="48" t="e">
        <f>招聘计划表!#REF!</f>
        <v>#REF!</v>
      </c>
      <c r="E35" s="48" t="e">
        <f>招聘计划表!#REF!</f>
        <v>#REF!</v>
      </c>
      <c r="F35" s="48" t="e">
        <f>招聘计划表!#REF!</f>
        <v>#REF!</v>
      </c>
      <c r="G35" s="48" t="e">
        <f>招聘计划表!#REF!</f>
        <v>#REF!</v>
      </c>
      <c r="H35" s="48" t="e">
        <f>招聘计划表!#REF!</f>
        <v>#REF!</v>
      </c>
      <c r="I35" s="48" t="e">
        <f>招聘计划表!#REF!</f>
        <v>#REF!</v>
      </c>
      <c r="J35" s="48" t="e">
        <f>招聘计划表!#REF!</f>
        <v>#REF!</v>
      </c>
    </row>
    <row r="36" spans="1:10" ht="31.2" x14ac:dyDescent="0.25">
      <c r="A36" s="46" t="s">
        <v>486</v>
      </c>
      <c r="B36" s="49" t="s">
        <v>47</v>
      </c>
      <c r="C36" s="48" t="e">
        <f>招聘计划表!#REF!</f>
        <v>#REF!</v>
      </c>
      <c r="D36" s="48" t="e">
        <f>招聘计划表!#REF!</f>
        <v>#REF!</v>
      </c>
      <c r="E36" s="48" t="e">
        <f>招聘计划表!#REF!</f>
        <v>#REF!</v>
      </c>
      <c r="F36" s="48" t="e">
        <f>招聘计划表!#REF!</f>
        <v>#REF!</v>
      </c>
      <c r="G36" s="48" t="e">
        <f>招聘计划表!#REF!</f>
        <v>#REF!</v>
      </c>
      <c r="H36" s="48" t="e">
        <f>招聘计划表!#REF!</f>
        <v>#REF!</v>
      </c>
      <c r="I36" s="48" t="e">
        <f>招聘计划表!#REF!</f>
        <v>#REF!</v>
      </c>
      <c r="J36" s="48" t="e">
        <f>招聘计划表!#REF!</f>
        <v>#REF!</v>
      </c>
    </row>
    <row r="37" spans="1:10" ht="31.2" x14ac:dyDescent="0.25">
      <c r="A37" s="46" t="s">
        <v>486</v>
      </c>
      <c r="B37" s="47" t="s">
        <v>48</v>
      </c>
      <c r="C37" s="48" t="e">
        <f>招聘计划表!#REF!</f>
        <v>#REF!</v>
      </c>
      <c r="D37" s="48" t="e">
        <f>招聘计划表!#REF!</f>
        <v>#REF!</v>
      </c>
      <c r="E37" s="48" t="e">
        <f>招聘计划表!#REF!</f>
        <v>#REF!</v>
      </c>
      <c r="F37" s="48" t="e">
        <f>招聘计划表!#REF!</f>
        <v>#REF!</v>
      </c>
      <c r="G37" s="48" t="e">
        <f>招聘计划表!#REF!</f>
        <v>#REF!</v>
      </c>
      <c r="H37" s="48" t="e">
        <f>招聘计划表!#REF!</f>
        <v>#REF!</v>
      </c>
      <c r="I37" s="48" t="e">
        <f>招聘计划表!#REF!</f>
        <v>#REF!</v>
      </c>
      <c r="J37" s="48" t="e">
        <f>招聘计划表!#REF!</f>
        <v>#REF!</v>
      </c>
    </row>
    <row r="38" spans="1:10" ht="15.6" x14ac:dyDescent="0.25">
      <c r="A38" s="46" t="s">
        <v>49</v>
      </c>
      <c r="B38" s="47" t="s">
        <v>50</v>
      </c>
      <c r="C38" s="48" t="e">
        <f>招聘计划表!#REF!</f>
        <v>#REF!</v>
      </c>
      <c r="D38" s="48" t="e">
        <f>招聘计划表!#REF!</f>
        <v>#REF!</v>
      </c>
      <c r="E38" s="48" t="e">
        <f>招聘计划表!#REF!</f>
        <v>#REF!</v>
      </c>
      <c r="F38" s="48" t="e">
        <f>招聘计划表!#REF!</f>
        <v>#REF!</v>
      </c>
      <c r="G38" s="48" t="e">
        <f>招聘计划表!#REF!</f>
        <v>#REF!</v>
      </c>
      <c r="H38" s="48" t="e">
        <f>招聘计划表!#REF!</f>
        <v>#REF!</v>
      </c>
      <c r="I38" s="48" t="e">
        <f>招聘计划表!#REF!</f>
        <v>#REF!</v>
      </c>
      <c r="J38" s="48" t="e">
        <f>招聘计划表!#REF!</f>
        <v>#REF!</v>
      </c>
    </row>
    <row r="39" spans="1:10" ht="15.6" x14ac:dyDescent="0.25">
      <c r="A39" s="46" t="s">
        <v>49</v>
      </c>
      <c r="B39" s="47" t="s">
        <v>51</v>
      </c>
      <c r="C39" s="48" t="e">
        <f>招聘计划表!#REF!</f>
        <v>#REF!</v>
      </c>
      <c r="D39" s="48" t="e">
        <f>招聘计划表!#REF!</f>
        <v>#REF!</v>
      </c>
      <c r="E39" s="48" t="e">
        <f>招聘计划表!#REF!</f>
        <v>#REF!</v>
      </c>
      <c r="F39" s="48" t="e">
        <f>招聘计划表!#REF!</f>
        <v>#REF!</v>
      </c>
      <c r="G39" s="48" t="e">
        <f>招聘计划表!#REF!</f>
        <v>#REF!</v>
      </c>
      <c r="H39" s="48" t="e">
        <f>招聘计划表!#REF!</f>
        <v>#REF!</v>
      </c>
      <c r="I39" s="48" t="e">
        <f>招聘计划表!#REF!</f>
        <v>#REF!</v>
      </c>
      <c r="J39" s="48" t="e">
        <f>招聘计划表!#REF!</f>
        <v>#REF!</v>
      </c>
    </row>
    <row r="40" spans="1:10" ht="15.6" x14ac:dyDescent="0.25">
      <c r="A40" s="46" t="s">
        <v>49</v>
      </c>
      <c r="B40" s="47" t="s">
        <v>52</v>
      </c>
      <c r="C40" s="48" t="e">
        <f>招聘计划表!#REF!</f>
        <v>#REF!</v>
      </c>
      <c r="D40" s="48" t="e">
        <f>招聘计划表!#REF!</f>
        <v>#REF!</v>
      </c>
      <c r="E40" s="48" t="e">
        <f>招聘计划表!#REF!</f>
        <v>#REF!</v>
      </c>
      <c r="F40" s="48" t="e">
        <f>招聘计划表!#REF!</f>
        <v>#REF!</v>
      </c>
      <c r="G40" s="48" t="e">
        <f>招聘计划表!#REF!</f>
        <v>#REF!</v>
      </c>
      <c r="H40" s="48" t="e">
        <f>招聘计划表!#REF!</f>
        <v>#REF!</v>
      </c>
      <c r="I40" s="48" t="e">
        <f>招聘计划表!#REF!</f>
        <v>#REF!</v>
      </c>
      <c r="J40" s="48" t="e">
        <f>招聘计划表!#REF!</f>
        <v>#REF!</v>
      </c>
    </row>
    <row r="41" spans="1:10" ht="15.6" x14ac:dyDescent="0.25">
      <c r="A41" s="46" t="s">
        <v>49</v>
      </c>
      <c r="B41" s="47" t="s">
        <v>53</v>
      </c>
      <c r="C41" s="48" t="e">
        <f>招聘计划表!#REF!</f>
        <v>#REF!</v>
      </c>
      <c r="D41" s="48" t="e">
        <f>招聘计划表!#REF!</f>
        <v>#REF!</v>
      </c>
      <c r="E41" s="48" t="e">
        <f>招聘计划表!#REF!</f>
        <v>#REF!</v>
      </c>
      <c r="F41" s="48" t="e">
        <f>招聘计划表!#REF!</f>
        <v>#REF!</v>
      </c>
      <c r="G41" s="48" t="e">
        <f>招聘计划表!#REF!</f>
        <v>#REF!</v>
      </c>
      <c r="H41" s="48" t="e">
        <f>招聘计划表!#REF!</f>
        <v>#REF!</v>
      </c>
      <c r="I41" s="48" t="e">
        <f>招聘计划表!#REF!</f>
        <v>#REF!</v>
      </c>
      <c r="J41" s="48" t="e">
        <f>招聘计划表!#REF!</f>
        <v>#REF!</v>
      </c>
    </row>
    <row r="42" spans="1:10" ht="15.6" x14ac:dyDescent="0.25">
      <c r="A42" s="46" t="s">
        <v>49</v>
      </c>
      <c r="B42" s="47" t="s">
        <v>54</v>
      </c>
      <c r="C42" s="48" t="e">
        <f>招聘计划表!#REF!</f>
        <v>#REF!</v>
      </c>
      <c r="D42" s="48" t="e">
        <f>招聘计划表!#REF!</f>
        <v>#REF!</v>
      </c>
      <c r="E42" s="48" t="e">
        <f>招聘计划表!#REF!</f>
        <v>#REF!</v>
      </c>
      <c r="F42" s="48" t="e">
        <f>招聘计划表!#REF!</f>
        <v>#REF!</v>
      </c>
      <c r="G42" s="48" t="e">
        <f>招聘计划表!#REF!</f>
        <v>#REF!</v>
      </c>
      <c r="H42" s="48" t="e">
        <f>招聘计划表!#REF!</f>
        <v>#REF!</v>
      </c>
      <c r="I42" s="48" t="e">
        <f>招聘计划表!#REF!</f>
        <v>#REF!</v>
      </c>
      <c r="J42" s="48" t="e">
        <f>招聘计划表!#REF!</f>
        <v>#REF!</v>
      </c>
    </row>
    <row r="43" spans="1:10" ht="31.2" x14ac:dyDescent="0.25">
      <c r="A43" s="46" t="s">
        <v>487</v>
      </c>
      <c r="B43" s="47" t="s">
        <v>56</v>
      </c>
      <c r="C43" s="48" t="e">
        <f>招聘计划表!#REF!</f>
        <v>#REF!</v>
      </c>
      <c r="D43" s="48" t="e">
        <f>招聘计划表!#REF!</f>
        <v>#REF!</v>
      </c>
      <c r="E43" s="48" t="e">
        <f>招聘计划表!#REF!</f>
        <v>#REF!</v>
      </c>
      <c r="F43" s="48" t="e">
        <f>招聘计划表!#REF!</f>
        <v>#REF!</v>
      </c>
      <c r="G43" s="48" t="e">
        <f>招聘计划表!#REF!</f>
        <v>#REF!</v>
      </c>
      <c r="H43" s="48" t="e">
        <f>招聘计划表!#REF!</f>
        <v>#REF!</v>
      </c>
      <c r="I43" s="48" t="e">
        <f>招聘计划表!#REF!</f>
        <v>#REF!</v>
      </c>
      <c r="J43" s="48" t="e">
        <f>招聘计划表!#REF!</f>
        <v>#REF!</v>
      </c>
    </row>
    <row r="44" spans="1:10" ht="31.2" x14ac:dyDescent="0.25">
      <c r="A44" s="46" t="s">
        <v>487</v>
      </c>
      <c r="B44" s="47" t="s">
        <v>57</v>
      </c>
      <c r="C44" s="48" t="e">
        <f>招聘计划表!#REF!</f>
        <v>#REF!</v>
      </c>
      <c r="D44" s="48" t="e">
        <f>招聘计划表!#REF!</f>
        <v>#REF!</v>
      </c>
      <c r="E44" s="48" t="e">
        <f>招聘计划表!#REF!</f>
        <v>#REF!</v>
      </c>
      <c r="F44" s="48" t="e">
        <f>招聘计划表!#REF!</f>
        <v>#REF!</v>
      </c>
      <c r="G44" s="48" t="e">
        <f>招聘计划表!#REF!</f>
        <v>#REF!</v>
      </c>
      <c r="H44" s="48" t="e">
        <f>招聘计划表!#REF!</f>
        <v>#REF!</v>
      </c>
      <c r="I44" s="48" t="e">
        <f>招聘计划表!#REF!</f>
        <v>#REF!</v>
      </c>
      <c r="J44" s="48" t="e">
        <f>招聘计划表!#REF!</f>
        <v>#REF!</v>
      </c>
    </row>
    <row r="45" spans="1:10" ht="31.2" x14ac:dyDescent="0.25">
      <c r="A45" s="46" t="s">
        <v>487</v>
      </c>
      <c r="B45" s="47" t="s">
        <v>58</v>
      </c>
      <c r="C45" s="48" t="e">
        <f>招聘计划表!#REF!</f>
        <v>#REF!</v>
      </c>
      <c r="D45" s="48" t="e">
        <f>招聘计划表!#REF!</f>
        <v>#REF!</v>
      </c>
      <c r="E45" s="48" t="e">
        <f>招聘计划表!#REF!</f>
        <v>#REF!</v>
      </c>
      <c r="F45" s="48" t="e">
        <f>招聘计划表!#REF!</f>
        <v>#REF!</v>
      </c>
      <c r="G45" s="48" t="e">
        <f>招聘计划表!#REF!</f>
        <v>#REF!</v>
      </c>
      <c r="H45" s="48" t="e">
        <f>招聘计划表!#REF!</f>
        <v>#REF!</v>
      </c>
      <c r="I45" s="48" t="e">
        <f>招聘计划表!#REF!</f>
        <v>#REF!</v>
      </c>
      <c r="J45" s="48" t="e">
        <f>招聘计划表!#REF!</f>
        <v>#REF!</v>
      </c>
    </row>
    <row r="46" spans="1:10" ht="31.2" x14ac:dyDescent="0.25">
      <c r="A46" s="46" t="s">
        <v>487</v>
      </c>
      <c r="B46" s="47" t="s">
        <v>59</v>
      </c>
      <c r="C46" s="48" t="e">
        <f>招聘计划表!#REF!</f>
        <v>#REF!</v>
      </c>
      <c r="D46" s="48" t="e">
        <f>招聘计划表!#REF!</f>
        <v>#REF!</v>
      </c>
      <c r="E46" s="48" t="e">
        <f>招聘计划表!#REF!</f>
        <v>#REF!</v>
      </c>
      <c r="F46" s="48" t="e">
        <f>招聘计划表!#REF!</f>
        <v>#REF!</v>
      </c>
      <c r="G46" s="48" t="e">
        <f>招聘计划表!#REF!</f>
        <v>#REF!</v>
      </c>
      <c r="H46" s="48" t="e">
        <f>招聘计划表!#REF!</f>
        <v>#REF!</v>
      </c>
      <c r="I46" s="48" t="e">
        <f>招聘计划表!#REF!</f>
        <v>#REF!</v>
      </c>
      <c r="J46" s="48" t="e">
        <f>招聘计划表!#REF!</f>
        <v>#REF!</v>
      </c>
    </row>
    <row r="47" spans="1:10" ht="31.2" x14ac:dyDescent="0.25">
      <c r="A47" s="46" t="s">
        <v>487</v>
      </c>
      <c r="B47" s="47" t="s">
        <v>60</v>
      </c>
      <c r="C47" s="48" t="e">
        <f>招聘计划表!#REF!</f>
        <v>#REF!</v>
      </c>
      <c r="D47" s="48" t="e">
        <f>招聘计划表!#REF!</f>
        <v>#REF!</v>
      </c>
      <c r="E47" s="48" t="e">
        <f>招聘计划表!#REF!</f>
        <v>#REF!</v>
      </c>
      <c r="F47" s="48" t="e">
        <f>招聘计划表!#REF!</f>
        <v>#REF!</v>
      </c>
      <c r="G47" s="48" t="e">
        <f>招聘计划表!#REF!</f>
        <v>#REF!</v>
      </c>
      <c r="H47" s="48" t="e">
        <f>招聘计划表!#REF!</f>
        <v>#REF!</v>
      </c>
      <c r="I47" s="48" t="e">
        <f>招聘计划表!#REF!</f>
        <v>#REF!</v>
      </c>
      <c r="J47" s="48" t="e">
        <f>招聘计划表!#REF!</f>
        <v>#REF!</v>
      </c>
    </row>
    <row r="48" spans="1:10" ht="31.2" x14ac:dyDescent="0.25">
      <c r="A48" s="46" t="s">
        <v>487</v>
      </c>
      <c r="B48" s="47" t="s">
        <v>61</v>
      </c>
      <c r="C48" s="48" t="e">
        <f>招聘计划表!#REF!</f>
        <v>#REF!</v>
      </c>
      <c r="D48" s="48" t="e">
        <f>招聘计划表!#REF!</f>
        <v>#REF!</v>
      </c>
      <c r="E48" s="48" t="e">
        <f>招聘计划表!#REF!</f>
        <v>#REF!</v>
      </c>
      <c r="F48" s="48" t="e">
        <f>招聘计划表!#REF!</f>
        <v>#REF!</v>
      </c>
      <c r="G48" s="48" t="e">
        <f>招聘计划表!#REF!</f>
        <v>#REF!</v>
      </c>
      <c r="H48" s="48" t="e">
        <f>招聘计划表!#REF!</f>
        <v>#REF!</v>
      </c>
      <c r="I48" s="48" t="e">
        <f>招聘计划表!#REF!</f>
        <v>#REF!</v>
      </c>
      <c r="J48" s="48" t="e">
        <f>招聘计划表!#REF!</f>
        <v>#REF!</v>
      </c>
    </row>
    <row r="49" spans="1:10" ht="31.2" x14ac:dyDescent="0.25">
      <c r="A49" s="46" t="s">
        <v>487</v>
      </c>
      <c r="B49" s="47" t="s">
        <v>62</v>
      </c>
      <c r="C49" s="48" t="e">
        <f>招聘计划表!#REF!</f>
        <v>#REF!</v>
      </c>
      <c r="D49" s="48" t="e">
        <f>招聘计划表!#REF!</f>
        <v>#REF!</v>
      </c>
      <c r="E49" s="48" t="e">
        <f>招聘计划表!#REF!</f>
        <v>#REF!</v>
      </c>
      <c r="F49" s="48" t="e">
        <f>招聘计划表!#REF!</f>
        <v>#REF!</v>
      </c>
      <c r="G49" s="48" t="e">
        <f>招聘计划表!#REF!</f>
        <v>#REF!</v>
      </c>
      <c r="H49" s="48" t="e">
        <f>招聘计划表!#REF!</f>
        <v>#REF!</v>
      </c>
      <c r="I49" s="48" t="e">
        <f>招聘计划表!#REF!</f>
        <v>#REF!</v>
      </c>
      <c r="J49" s="48" t="e">
        <f>招聘计划表!#REF!</f>
        <v>#REF!</v>
      </c>
    </row>
    <row r="50" spans="1:10" ht="15.6" x14ac:dyDescent="0.25">
      <c r="A50" s="46" t="s">
        <v>63</v>
      </c>
      <c r="B50" s="51" t="s">
        <v>64</v>
      </c>
      <c r="C50" s="48" t="e">
        <f>招聘计划表!#REF!</f>
        <v>#REF!</v>
      </c>
      <c r="D50" s="48" t="e">
        <f>招聘计划表!#REF!</f>
        <v>#REF!</v>
      </c>
      <c r="E50" s="48" t="e">
        <f>招聘计划表!#REF!</f>
        <v>#REF!</v>
      </c>
      <c r="F50" s="48" t="e">
        <f>招聘计划表!#REF!</f>
        <v>#REF!</v>
      </c>
      <c r="G50" s="48" t="e">
        <f>招聘计划表!#REF!</f>
        <v>#REF!</v>
      </c>
      <c r="H50" s="48" t="e">
        <f>招聘计划表!#REF!</f>
        <v>#REF!</v>
      </c>
      <c r="I50" s="48" t="e">
        <f>招聘计划表!#REF!</f>
        <v>#REF!</v>
      </c>
      <c r="J50" s="48" t="e">
        <f>招聘计划表!#REF!</f>
        <v>#REF!</v>
      </c>
    </row>
    <row r="51" spans="1:10" ht="15.6" x14ac:dyDescent="0.25">
      <c r="A51" s="46" t="s">
        <v>63</v>
      </c>
      <c r="B51" s="47" t="s">
        <v>15</v>
      </c>
      <c r="C51" s="48" t="e">
        <f>招聘计划表!#REF!</f>
        <v>#REF!</v>
      </c>
      <c r="D51" s="48" t="e">
        <f>招聘计划表!#REF!</f>
        <v>#REF!</v>
      </c>
      <c r="E51" s="48" t="e">
        <f>招聘计划表!#REF!</f>
        <v>#REF!</v>
      </c>
      <c r="F51" s="48" t="e">
        <f>招聘计划表!#REF!</f>
        <v>#REF!</v>
      </c>
      <c r="G51" s="48" t="e">
        <f>招聘计划表!#REF!</f>
        <v>#REF!</v>
      </c>
      <c r="H51" s="48" t="e">
        <f>招聘计划表!#REF!</f>
        <v>#REF!</v>
      </c>
      <c r="I51" s="48" t="e">
        <f>招聘计划表!#REF!</f>
        <v>#REF!</v>
      </c>
      <c r="J51" s="48" t="e">
        <f>招聘计划表!#REF!</f>
        <v>#REF!</v>
      </c>
    </row>
    <row r="52" spans="1:10" ht="15.6" x14ac:dyDescent="0.25">
      <c r="A52" s="46" t="s">
        <v>63</v>
      </c>
      <c r="B52" s="47" t="s">
        <v>65</v>
      </c>
      <c r="C52" s="48" t="e">
        <f>招聘计划表!#REF!</f>
        <v>#REF!</v>
      </c>
      <c r="D52" s="48" t="e">
        <f>招聘计划表!#REF!</f>
        <v>#REF!</v>
      </c>
      <c r="E52" s="48" t="e">
        <f>招聘计划表!#REF!</f>
        <v>#REF!</v>
      </c>
      <c r="F52" s="48" t="e">
        <f>招聘计划表!#REF!</f>
        <v>#REF!</v>
      </c>
      <c r="G52" s="48" t="e">
        <f>招聘计划表!#REF!</f>
        <v>#REF!</v>
      </c>
      <c r="H52" s="48" t="e">
        <f>招聘计划表!#REF!</f>
        <v>#REF!</v>
      </c>
      <c r="I52" s="48" t="e">
        <f>招聘计划表!#REF!</f>
        <v>#REF!</v>
      </c>
      <c r="J52" s="48" t="e">
        <f>招聘计划表!#REF!</f>
        <v>#REF!</v>
      </c>
    </row>
    <row r="53" spans="1:10" ht="15.6" x14ac:dyDescent="0.25">
      <c r="A53" s="46" t="s">
        <v>63</v>
      </c>
      <c r="B53" s="47" t="s">
        <v>66</v>
      </c>
      <c r="C53" s="48" t="e">
        <f>招聘计划表!#REF!</f>
        <v>#REF!</v>
      </c>
      <c r="D53" s="48" t="e">
        <f>招聘计划表!#REF!</f>
        <v>#REF!</v>
      </c>
      <c r="E53" s="48" t="e">
        <f>招聘计划表!#REF!</f>
        <v>#REF!</v>
      </c>
      <c r="F53" s="48" t="e">
        <f>招聘计划表!#REF!</f>
        <v>#REF!</v>
      </c>
      <c r="G53" s="48" t="e">
        <f>招聘计划表!#REF!</f>
        <v>#REF!</v>
      </c>
      <c r="H53" s="48" t="e">
        <f>招聘计划表!#REF!</f>
        <v>#REF!</v>
      </c>
      <c r="I53" s="48" t="e">
        <f>招聘计划表!#REF!</f>
        <v>#REF!</v>
      </c>
      <c r="J53" s="48" t="e">
        <f>招聘计划表!#REF!</f>
        <v>#REF!</v>
      </c>
    </row>
    <row r="54" spans="1:10" ht="15.6" x14ac:dyDescent="0.25">
      <c r="A54" s="46" t="s">
        <v>63</v>
      </c>
      <c r="B54" s="47" t="s">
        <v>67</v>
      </c>
      <c r="C54" s="48" t="e">
        <f>招聘计划表!#REF!</f>
        <v>#REF!</v>
      </c>
      <c r="D54" s="48" t="e">
        <f>招聘计划表!#REF!</f>
        <v>#REF!</v>
      </c>
      <c r="E54" s="48" t="e">
        <f>招聘计划表!#REF!</f>
        <v>#REF!</v>
      </c>
      <c r="F54" s="48" t="e">
        <f>招聘计划表!#REF!</f>
        <v>#REF!</v>
      </c>
      <c r="G54" s="48" t="e">
        <f>招聘计划表!#REF!</f>
        <v>#REF!</v>
      </c>
      <c r="H54" s="48" t="e">
        <f>招聘计划表!#REF!</f>
        <v>#REF!</v>
      </c>
      <c r="I54" s="48" t="e">
        <f>招聘计划表!#REF!</f>
        <v>#REF!</v>
      </c>
      <c r="J54" s="48" t="e">
        <f>招聘计划表!#REF!</f>
        <v>#REF!</v>
      </c>
    </row>
    <row r="55" spans="1:10" ht="15.6" x14ac:dyDescent="0.25">
      <c r="A55" s="46" t="s">
        <v>63</v>
      </c>
      <c r="B55" s="47" t="s">
        <v>68</v>
      </c>
      <c r="C55" s="48" t="e">
        <f>招聘计划表!#REF!</f>
        <v>#REF!</v>
      </c>
      <c r="D55" s="48" t="e">
        <f>招聘计划表!#REF!</f>
        <v>#REF!</v>
      </c>
      <c r="E55" s="48" t="e">
        <f>招聘计划表!#REF!</f>
        <v>#REF!</v>
      </c>
      <c r="F55" s="48" t="e">
        <f>招聘计划表!#REF!</f>
        <v>#REF!</v>
      </c>
      <c r="G55" s="48" t="e">
        <f>招聘计划表!#REF!</f>
        <v>#REF!</v>
      </c>
      <c r="H55" s="48" t="e">
        <f>招聘计划表!#REF!</f>
        <v>#REF!</v>
      </c>
      <c r="I55" s="48" t="e">
        <f>招聘计划表!#REF!</f>
        <v>#REF!</v>
      </c>
      <c r="J55" s="48" t="e">
        <f>招聘计划表!#REF!</f>
        <v>#REF!</v>
      </c>
    </row>
    <row r="56" spans="1:10" ht="15.6" x14ac:dyDescent="0.25">
      <c r="A56" s="46" t="s">
        <v>69</v>
      </c>
      <c r="B56" s="47" t="s">
        <v>15</v>
      </c>
      <c r="C56" s="48" t="e">
        <f>招聘计划表!#REF!</f>
        <v>#REF!</v>
      </c>
      <c r="D56" s="48" t="e">
        <f>招聘计划表!#REF!</f>
        <v>#REF!</v>
      </c>
      <c r="E56" s="48" t="e">
        <f>招聘计划表!#REF!</f>
        <v>#REF!</v>
      </c>
      <c r="F56" s="48" t="e">
        <f>招聘计划表!#REF!</f>
        <v>#REF!</v>
      </c>
      <c r="G56" s="48" t="e">
        <f>招聘计划表!#REF!</f>
        <v>#REF!</v>
      </c>
      <c r="H56" s="48" t="e">
        <f>招聘计划表!#REF!</f>
        <v>#REF!</v>
      </c>
      <c r="I56" s="48" t="e">
        <f>招聘计划表!#REF!</f>
        <v>#REF!</v>
      </c>
      <c r="J56" s="48" t="e">
        <f>招聘计划表!#REF!</f>
        <v>#REF!</v>
      </c>
    </row>
    <row r="57" spans="1:10" ht="31.2" x14ac:dyDescent="0.25">
      <c r="A57" s="46" t="s">
        <v>69</v>
      </c>
      <c r="B57" s="47" t="s">
        <v>70</v>
      </c>
      <c r="C57" s="48" t="e">
        <f>招聘计划表!#REF!</f>
        <v>#REF!</v>
      </c>
      <c r="D57" s="48" t="e">
        <f>招聘计划表!#REF!</f>
        <v>#REF!</v>
      </c>
      <c r="E57" s="48" t="e">
        <f>招聘计划表!#REF!</f>
        <v>#REF!</v>
      </c>
      <c r="F57" s="48" t="e">
        <f>招聘计划表!#REF!</f>
        <v>#REF!</v>
      </c>
      <c r="G57" s="48" t="e">
        <f>招聘计划表!#REF!</f>
        <v>#REF!</v>
      </c>
      <c r="H57" s="48" t="e">
        <f>招聘计划表!#REF!</f>
        <v>#REF!</v>
      </c>
      <c r="I57" s="48" t="e">
        <f>招聘计划表!#REF!</f>
        <v>#REF!</v>
      </c>
      <c r="J57" s="48" t="e">
        <f>招聘计划表!#REF!</f>
        <v>#REF!</v>
      </c>
    </row>
    <row r="58" spans="1:10" ht="15.6" x14ac:dyDescent="0.25">
      <c r="A58" s="46" t="s">
        <v>69</v>
      </c>
      <c r="B58" s="47" t="s">
        <v>71</v>
      </c>
      <c r="C58" s="48" t="e">
        <f>招聘计划表!#REF!</f>
        <v>#REF!</v>
      </c>
      <c r="D58" s="48" t="e">
        <f>招聘计划表!#REF!</f>
        <v>#REF!</v>
      </c>
      <c r="E58" s="48" t="e">
        <f>招聘计划表!#REF!</f>
        <v>#REF!</v>
      </c>
      <c r="F58" s="48" t="e">
        <f>招聘计划表!#REF!</f>
        <v>#REF!</v>
      </c>
      <c r="G58" s="48" t="e">
        <f>招聘计划表!#REF!</f>
        <v>#REF!</v>
      </c>
      <c r="H58" s="48" t="e">
        <f>招聘计划表!#REF!</f>
        <v>#REF!</v>
      </c>
      <c r="I58" s="48" t="e">
        <f>招聘计划表!#REF!</f>
        <v>#REF!</v>
      </c>
      <c r="J58" s="48" t="e">
        <f>招聘计划表!#REF!</f>
        <v>#REF!</v>
      </c>
    </row>
    <row r="59" spans="1:10" ht="15.6" x14ac:dyDescent="0.25">
      <c r="A59" s="46" t="s">
        <v>69</v>
      </c>
      <c r="B59" s="47" t="s">
        <v>72</v>
      </c>
      <c r="C59" s="48" t="e">
        <f>招聘计划表!#REF!</f>
        <v>#REF!</v>
      </c>
      <c r="D59" s="48" t="e">
        <f>招聘计划表!#REF!</f>
        <v>#REF!</v>
      </c>
      <c r="E59" s="48" t="e">
        <f>招聘计划表!#REF!</f>
        <v>#REF!</v>
      </c>
      <c r="F59" s="48" t="e">
        <f>招聘计划表!#REF!</f>
        <v>#REF!</v>
      </c>
      <c r="G59" s="48" t="e">
        <f>招聘计划表!#REF!</f>
        <v>#REF!</v>
      </c>
      <c r="H59" s="48" t="e">
        <f>招聘计划表!#REF!</f>
        <v>#REF!</v>
      </c>
      <c r="I59" s="48" t="e">
        <f>招聘计划表!#REF!</f>
        <v>#REF!</v>
      </c>
      <c r="J59" s="48" t="e">
        <f>招聘计划表!#REF!</f>
        <v>#REF!</v>
      </c>
    </row>
    <row r="60" spans="1:10" ht="15.6" x14ac:dyDescent="0.25">
      <c r="A60" s="46" t="s">
        <v>69</v>
      </c>
      <c r="B60" s="47" t="s">
        <v>73</v>
      </c>
      <c r="C60" s="48" t="e">
        <f>招聘计划表!#REF!</f>
        <v>#REF!</v>
      </c>
      <c r="D60" s="48" t="e">
        <f>招聘计划表!#REF!</f>
        <v>#REF!</v>
      </c>
      <c r="E60" s="48" t="e">
        <f>招聘计划表!#REF!</f>
        <v>#REF!</v>
      </c>
      <c r="F60" s="48" t="e">
        <f>招聘计划表!#REF!</f>
        <v>#REF!</v>
      </c>
      <c r="G60" s="48" t="e">
        <f>招聘计划表!#REF!</f>
        <v>#REF!</v>
      </c>
      <c r="H60" s="48" t="e">
        <f>招聘计划表!#REF!</f>
        <v>#REF!</v>
      </c>
      <c r="I60" s="48" t="e">
        <f>招聘计划表!#REF!</f>
        <v>#REF!</v>
      </c>
      <c r="J60" s="48" t="e">
        <f>招聘计划表!#REF!</f>
        <v>#REF!</v>
      </c>
    </row>
    <row r="61" spans="1:10" ht="15.6" x14ac:dyDescent="0.25">
      <c r="A61" s="46" t="s">
        <v>69</v>
      </c>
      <c r="B61" s="47" t="s">
        <v>74</v>
      </c>
      <c r="C61" s="48" t="e">
        <f>招聘计划表!#REF!</f>
        <v>#REF!</v>
      </c>
      <c r="D61" s="48" t="e">
        <f>招聘计划表!#REF!</f>
        <v>#REF!</v>
      </c>
      <c r="E61" s="48" t="e">
        <f>招聘计划表!#REF!</f>
        <v>#REF!</v>
      </c>
      <c r="F61" s="48" t="e">
        <f>招聘计划表!#REF!</f>
        <v>#REF!</v>
      </c>
      <c r="G61" s="48" t="e">
        <f>招聘计划表!#REF!</f>
        <v>#REF!</v>
      </c>
      <c r="H61" s="48" t="e">
        <f>招聘计划表!#REF!</f>
        <v>#REF!</v>
      </c>
      <c r="I61" s="48" t="e">
        <f>招聘计划表!#REF!</f>
        <v>#REF!</v>
      </c>
      <c r="J61" s="48" t="e">
        <f>招聘计划表!#REF!</f>
        <v>#REF!</v>
      </c>
    </row>
    <row r="62" spans="1:10" ht="15.6" x14ac:dyDescent="0.25">
      <c r="A62" s="46" t="s">
        <v>69</v>
      </c>
      <c r="B62" s="47" t="s">
        <v>75</v>
      </c>
      <c r="C62" s="48" t="e">
        <f>招聘计划表!#REF!</f>
        <v>#REF!</v>
      </c>
      <c r="D62" s="48" t="e">
        <f>招聘计划表!#REF!</f>
        <v>#REF!</v>
      </c>
      <c r="E62" s="48" t="e">
        <f>招聘计划表!#REF!</f>
        <v>#REF!</v>
      </c>
      <c r="F62" s="48" t="e">
        <f>招聘计划表!#REF!</f>
        <v>#REF!</v>
      </c>
      <c r="G62" s="48" t="e">
        <f>招聘计划表!#REF!</f>
        <v>#REF!</v>
      </c>
      <c r="H62" s="48" t="e">
        <f>招聘计划表!#REF!</f>
        <v>#REF!</v>
      </c>
      <c r="I62" s="48" t="e">
        <f>招聘计划表!#REF!</f>
        <v>#REF!</v>
      </c>
      <c r="J62" s="48" t="e">
        <f>招聘计划表!#REF!</f>
        <v>#REF!</v>
      </c>
    </row>
    <row r="63" spans="1:10" ht="46.8" x14ac:dyDescent="0.25">
      <c r="A63" s="46" t="s">
        <v>488</v>
      </c>
      <c r="B63" s="47" t="s">
        <v>15</v>
      </c>
      <c r="C63" s="48" t="e">
        <f>招聘计划表!#REF!</f>
        <v>#REF!</v>
      </c>
      <c r="D63" s="48" t="e">
        <f>招聘计划表!#REF!</f>
        <v>#REF!</v>
      </c>
      <c r="E63" s="48" t="e">
        <f>招聘计划表!#REF!</f>
        <v>#REF!</v>
      </c>
      <c r="F63" s="48" t="e">
        <f>招聘计划表!#REF!</f>
        <v>#REF!</v>
      </c>
      <c r="G63" s="48" t="e">
        <f>招聘计划表!#REF!</f>
        <v>#REF!</v>
      </c>
      <c r="H63" s="48" t="e">
        <f>招聘计划表!#REF!</f>
        <v>#REF!</v>
      </c>
      <c r="I63" s="48" t="e">
        <f>招聘计划表!#REF!</f>
        <v>#REF!</v>
      </c>
      <c r="J63" s="48" t="e">
        <f>招聘计划表!#REF!</f>
        <v>#REF!</v>
      </c>
    </row>
    <row r="64" spans="1:10" ht="46.8" x14ac:dyDescent="0.25">
      <c r="A64" s="46" t="s">
        <v>488</v>
      </c>
      <c r="B64" s="47" t="s">
        <v>77</v>
      </c>
      <c r="C64" s="48" t="e">
        <f>招聘计划表!#REF!</f>
        <v>#REF!</v>
      </c>
      <c r="D64" s="48" t="e">
        <f>招聘计划表!#REF!</f>
        <v>#REF!</v>
      </c>
      <c r="E64" s="48" t="e">
        <f>招聘计划表!#REF!</f>
        <v>#REF!</v>
      </c>
      <c r="F64" s="48" t="e">
        <f>招聘计划表!#REF!</f>
        <v>#REF!</v>
      </c>
      <c r="G64" s="48" t="e">
        <f>招聘计划表!#REF!</f>
        <v>#REF!</v>
      </c>
      <c r="H64" s="48" t="e">
        <f>招聘计划表!#REF!</f>
        <v>#REF!</v>
      </c>
      <c r="I64" s="48" t="e">
        <f>招聘计划表!#REF!</f>
        <v>#REF!</v>
      </c>
      <c r="J64" s="48" t="e">
        <f>招聘计划表!#REF!</f>
        <v>#REF!</v>
      </c>
    </row>
    <row r="65" spans="1:10" ht="46.8" x14ac:dyDescent="0.25">
      <c r="A65" s="46" t="s">
        <v>488</v>
      </c>
      <c r="B65" s="47" t="s">
        <v>78</v>
      </c>
      <c r="C65" s="48" t="e">
        <f>招聘计划表!#REF!</f>
        <v>#REF!</v>
      </c>
      <c r="D65" s="48" t="e">
        <f>招聘计划表!#REF!</f>
        <v>#REF!</v>
      </c>
      <c r="E65" s="48" t="e">
        <f>招聘计划表!#REF!</f>
        <v>#REF!</v>
      </c>
      <c r="F65" s="48" t="e">
        <f>招聘计划表!#REF!</f>
        <v>#REF!</v>
      </c>
      <c r="G65" s="48" t="e">
        <f>招聘计划表!#REF!</f>
        <v>#REF!</v>
      </c>
      <c r="H65" s="48" t="e">
        <f>招聘计划表!#REF!</f>
        <v>#REF!</v>
      </c>
      <c r="I65" s="48" t="e">
        <f>招聘计划表!#REF!</f>
        <v>#REF!</v>
      </c>
      <c r="J65" s="48" t="e">
        <f>招聘计划表!#REF!</f>
        <v>#REF!</v>
      </c>
    </row>
    <row r="66" spans="1:10" ht="46.8" x14ac:dyDescent="0.25">
      <c r="A66" s="46" t="s">
        <v>488</v>
      </c>
      <c r="B66" s="47" t="s">
        <v>79</v>
      </c>
      <c r="C66" s="48" t="e">
        <f>招聘计划表!#REF!</f>
        <v>#REF!</v>
      </c>
      <c r="D66" s="48" t="e">
        <f>招聘计划表!#REF!</f>
        <v>#REF!</v>
      </c>
      <c r="E66" s="48" t="e">
        <f>招聘计划表!#REF!</f>
        <v>#REF!</v>
      </c>
      <c r="F66" s="48" t="e">
        <f>招聘计划表!#REF!</f>
        <v>#REF!</v>
      </c>
      <c r="G66" s="48" t="e">
        <f>招聘计划表!#REF!</f>
        <v>#REF!</v>
      </c>
      <c r="H66" s="48" t="e">
        <f>招聘计划表!#REF!</f>
        <v>#REF!</v>
      </c>
      <c r="I66" s="48" t="e">
        <f>招聘计划表!#REF!</f>
        <v>#REF!</v>
      </c>
      <c r="J66" s="48" t="e">
        <f>招聘计划表!#REF!</f>
        <v>#REF!</v>
      </c>
    </row>
    <row r="67" spans="1:10" ht="46.8" x14ac:dyDescent="0.25">
      <c r="A67" s="46" t="s">
        <v>488</v>
      </c>
      <c r="B67" s="47" t="s">
        <v>80</v>
      </c>
      <c r="C67" s="48" t="e">
        <f>招聘计划表!#REF!</f>
        <v>#REF!</v>
      </c>
      <c r="D67" s="48" t="e">
        <f>招聘计划表!#REF!</f>
        <v>#REF!</v>
      </c>
      <c r="E67" s="48" t="e">
        <f>招聘计划表!#REF!</f>
        <v>#REF!</v>
      </c>
      <c r="F67" s="48" t="e">
        <f>招聘计划表!#REF!</f>
        <v>#REF!</v>
      </c>
      <c r="G67" s="48" t="e">
        <f>招聘计划表!#REF!</f>
        <v>#REF!</v>
      </c>
      <c r="H67" s="48" t="e">
        <f>招聘计划表!#REF!</f>
        <v>#REF!</v>
      </c>
      <c r="I67" s="48" t="e">
        <f>招聘计划表!#REF!</f>
        <v>#REF!</v>
      </c>
      <c r="J67" s="48" t="e">
        <f>招聘计划表!#REF!</f>
        <v>#REF!</v>
      </c>
    </row>
    <row r="68" spans="1:10" ht="46.8" x14ac:dyDescent="0.25">
      <c r="A68" s="46" t="s">
        <v>488</v>
      </c>
      <c r="B68" s="47" t="s">
        <v>81</v>
      </c>
      <c r="C68" s="48" t="e">
        <f>招聘计划表!#REF!</f>
        <v>#REF!</v>
      </c>
      <c r="D68" s="48" t="e">
        <f>招聘计划表!#REF!</f>
        <v>#REF!</v>
      </c>
      <c r="E68" s="48" t="e">
        <f>招聘计划表!#REF!</f>
        <v>#REF!</v>
      </c>
      <c r="F68" s="48" t="e">
        <f>招聘计划表!#REF!</f>
        <v>#REF!</v>
      </c>
      <c r="G68" s="48" t="e">
        <f>招聘计划表!#REF!</f>
        <v>#REF!</v>
      </c>
      <c r="H68" s="48" t="e">
        <f>招聘计划表!#REF!</f>
        <v>#REF!</v>
      </c>
      <c r="I68" s="48" t="e">
        <f>招聘计划表!#REF!</f>
        <v>#REF!</v>
      </c>
      <c r="J68" s="48" t="e">
        <f>招聘计划表!#REF!</f>
        <v>#REF!</v>
      </c>
    </row>
    <row r="69" spans="1:10" ht="15.6" x14ac:dyDescent="0.25">
      <c r="A69" s="47" t="s">
        <v>489</v>
      </c>
      <c r="B69" s="47" t="s">
        <v>83</v>
      </c>
      <c r="C69" s="48" t="e">
        <f>招聘计划表!#REF!</f>
        <v>#REF!</v>
      </c>
      <c r="D69" s="48" t="e">
        <f>招聘计划表!#REF!</f>
        <v>#REF!</v>
      </c>
      <c r="E69" s="48" t="e">
        <f>招聘计划表!#REF!</f>
        <v>#REF!</v>
      </c>
      <c r="F69" s="48" t="e">
        <f>招聘计划表!#REF!</f>
        <v>#REF!</v>
      </c>
      <c r="G69" s="48" t="e">
        <f>招聘计划表!#REF!</f>
        <v>#REF!</v>
      </c>
      <c r="H69" s="48" t="e">
        <f>招聘计划表!#REF!</f>
        <v>#REF!</v>
      </c>
      <c r="I69" s="48" t="e">
        <f>招聘计划表!#REF!</f>
        <v>#REF!</v>
      </c>
      <c r="J69" s="48" t="e">
        <f>招聘计划表!#REF!</f>
        <v>#REF!</v>
      </c>
    </row>
    <row r="70" spans="1:10" ht="31.2" x14ac:dyDescent="0.25">
      <c r="A70" s="46" t="s">
        <v>490</v>
      </c>
      <c r="B70" s="47" t="s">
        <v>85</v>
      </c>
      <c r="C70" s="48" t="e">
        <f>招聘计划表!#REF!</f>
        <v>#REF!</v>
      </c>
      <c r="D70" s="48" t="e">
        <f>招聘计划表!#REF!</f>
        <v>#REF!</v>
      </c>
      <c r="E70" s="48" t="e">
        <f>招聘计划表!#REF!</f>
        <v>#REF!</v>
      </c>
      <c r="F70" s="48" t="e">
        <f>招聘计划表!#REF!</f>
        <v>#REF!</v>
      </c>
      <c r="G70" s="48" t="e">
        <f>招聘计划表!#REF!</f>
        <v>#REF!</v>
      </c>
      <c r="H70" s="48" t="e">
        <f>招聘计划表!#REF!</f>
        <v>#REF!</v>
      </c>
      <c r="I70" s="48" t="e">
        <f>招聘计划表!#REF!</f>
        <v>#REF!</v>
      </c>
      <c r="J70" s="48" t="e">
        <f>招聘计划表!#REF!</f>
        <v>#REF!</v>
      </c>
    </row>
    <row r="71" spans="1:10" ht="31.2" x14ac:dyDescent="0.25">
      <c r="A71" s="46" t="s">
        <v>490</v>
      </c>
      <c r="B71" s="47" t="s">
        <v>86</v>
      </c>
      <c r="C71" s="48" t="e">
        <f>招聘计划表!#REF!</f>
        <v>#REF!</v>
      </c>
      <c r="D71" s="48" t="e">
        <f>招聘计划表!#REF!</f>
        <v>#REF!</v>
      </c>
      <c r="E71" s="48" t="e">
        <f>招聘计划表!#REF!</f>
        <v>#REF!</v>
      </c>
      <c r="F71" s="48" t="e">
        <f>招聘计划表!#REF!</f>
        <v>#REF!</v>
      </c>
      <c r="G71" s="48" t="e">
        <f>招聘计划表!#REF!</f>
        <v>#REF!</v>
      </c>
      <c r="H71" s="48" t="e">
        <f>招聘计划表!#REF!</f>
        <v>#REF!</v>
      </c>
      <c r="I71" s="48" t="e">
        <f>招聘计划表!#REF!</f>
        <v>#REF!</v>
      </c>
      <c r="J71" s="48" t="e">
        <f>招聘计划表!#REF!</f>
        <v>#REF!</v>
      </c>
    </row>
    <row r="72" spans="1:10" ht="31.2" x14ac:dyDescent="0.25">
      <c r="A72" s="46" t="s">
        <v>491</v>
      </c>
      <c r="B72" s="47" t="s">
        <v>15</v>
      </c>
      <c r="C72" s="48" t="e">
        <f>招聘计划表!#REF!</f>
        <v>#REF!</v>
      </c>
      <c r="D72" s="48" t="e">
        <f>招聘计划表!#REF!</f>
        <v>#REF!</v>
      </c>
      <c r="E72" s="48" t="e">
        <f>招聘计划表!#REF!</f>
        <v>#REF!</v>
      </c>
      <c r="F72" s="48" t="e">
        <f>招聘计划表!#REF!</f>
        <v>#REF!</v>
      </c>
      <c r="G72" s="48" t="e">
        <f>招聘计划表!#REF!</f>
        <v>#REF!</v>
      </c>
      <c r="H72" s="48" t="e">
        <f>招聘计划表!#REF!</f>
        <v>#REF!</v>
      </c>
      <c r="I72" s="48" t="e">
        <f>招聘计划表!#REF!</f>
        <v>#REF!</v>
      </c>
      <c r="J72" s="48" t="e">
        <f>招聘计划表!#REF!</f>
        <v>#REF!</v>
      </c>
    </row>
    <row r="73" spans="1:10" ht="31.2" x14ac:dyDescent="0.25">
      <c r="A73" s="46" t="s">
        <v>491</v>
      </c>
      <c r="B73" s="47" t="s">
        <v>88</v>
      </c>
      <c r="C73" s="48" t="e">
        <f>招聘计划表!#REF!</f>
        <v>#REF!</v>
      </c>
      <c r="D73" s="48" t="e">
        <f>招聘计划表!#REF!</f>
        <v>#REF!</v>
      </c>
      <c r="E73" s="48" t="e">
        <f>招聘计划表!#REF!</f>
        <v>#REF!</v>
      </c>
      <c r="F73" s="48" t="e">
        <f>招聘计划表!#REF!</f>
        <v>#REF!</v>
      </c>
      <c r="G73" s="48" t="e">
        <f>招聘计划表!#REF!</f>
        <v>#REF!</v>
      </c>
      <c r="H73" s="48" t="e">
        <f>招聘计划表!#REF!</f>
        <v>#REF!</v>
      </c>
      <c r="I73" s="48" t="e">
        <f>招聘计划表!#REF!</f>
        <v>#REF!</v>
      </c>
      <c r="J73" s="48" t="e">
        <f>招聘计划表!#REF!</f>
        <v>#REF!</v>
      </c>
    </row>
    <row r="74" spans="1:10" ht="31.2" x14ac:dyDescent="0.25">
      <c r="A74" s="46" t="s">
        <v>491</v>
      </c>
      <c r="B74" s="47" t="s">
        <v>89</v>
      </c>
      <c r="C74" s="48" t="e">
        <f>招聘计划表!#REF!</f>
        <v>#REF!</v>
      </c>
      <c r="D74" s="48" t="e">
        <f>招聘计划表!#REF!</f>
        <v>#REF!</v>
      </c>
      <c r="E74" s="48" t="e">
        <f>招聘计划表!#REF!</f>
        <v>#REF!</v>
      </c>
      <c r="F74" s="48" t="e">
        <f>招聘计划表!#REF!</f>
        <v>#REF!</v>
      </c>
      <c r="G74" s="48" t="e">
        <f>招聘计划表!#REF!</f>
        <v>#REF!</v>
      </c>
      <c r="H74" s="48" t="e">
        <f>招聘计划表!#REF!</f>
        <v>#REF!</v>
      </c>
      <c r="I74" s="48" t="e">
        <f>招聘计划表!#REF!</f>
        <v>#REF!</v>
      </c>
      <c r="J74" s="48" t="e">
        <f>招聘计划表!#REF!</f>
        <v>#REF!</v>
      </c>
    </row>
    <row r="75" spans="1:10" ht="31.2" x14ac:dyDescent="0.25">
      <c r="A75" s="46" t="s">
        <v>491</v>
      </c>
      <c r="B75" s="47" t="s">
        <v>90</v>
      </c>
      <c r="C75" s="48" t="e">
        <f>招聘计划表!#REF!</f>
        <v>#REF!</v>
      </c>
      <c r="D75" s="48" t="e">
        <f>招聘计划表!#REF!</f>
        <v>#REF!</v>
      </c>
      <c r="E75" s="48" t="e">
        <f>招聘计划表!#REF!</f>
        <v>#REF!</v>
      </c>
      <c r="F75" s="48" t="e">
        <f>招聘计划表!#REF!</f>
        <v>#REF!</v>
      </c>
      <c r="G75" s="48" t="e">
        <f>招聘计划表!#REF!</f>
        <v>#REF!</v>
      </c>
      <c r="H75" s="48" t="e">
        <f>招聘计划表!#REF!</f>
        <v>#REF!</v>
      </c>
      <c r="I75" s="48" t="e">
        <f>招聘计划表!#REF!</f>
        <v>#REF!</v>
      </c>
      <c r="J75" s="48" t="e">
        <f>招聘计划表!#REF!</f>
        <v>#REF!</v>
      </c>
    </row>
    <row r="76" spans="1:10" ht="46.8" x14ac:dyDescent="0.25">
      <c r="A76" s="47" t="s">
        <v>91</v>
      </c>
      <c r="B76" s="47" t="s">
        <v>92</v>
      </c>
      <c r="C76" s="48" t="e">
        <f>招聘计划表!#REF!</f>
        <v>#REF!</v>
      </c>
      <c r="D76" s="48" t="e">
        <f>招聘计划表!#REF!</f>
        <v>#REF!</v>
      </c>
      <c r="E76" s="48" t="e">
        <f>招聘计划表!#REF!</f>
        <v>#REF!</v>
      </c>
      <c r="F76" s="48" t="e">
        <f>招聘计划表!#REF!</f>
        <v>#REF!</v>
      </c>
      <c r="G76" s="48" t="e">
        <f>招聘计划表!#REF!</f>
        <v>#REF!</v>
      </c>
      <c r="H76" s="48" t="e">
        <f>招聘计划表!#REF!</f>
        <v>#REF!</v>
      </c>
      <c r="I76" s="48" t="e">
        <f>招聘计划表!#REF!</f>
        <v>#REF!</v>
      </c>
      <c r="J76" s="48" t="e">
        <f>招聘计划表!#REF!</f>
        <v>#REF!</v>
      </c>
    </row>
    <row r="77" spans="1:10" ht="15.6" x14ac:dyDescent="0.25">
      <c r="A77" s="46" t="s">
        <v>93</v>
      </c>
      <c r="B77" s="47" t="s">
        <v>15</v>
      </c>
      <c r="C77" s="48" t="e">
        <f>招聘计划表!#REF!</f>
        <v>#REF!</v>
      </c>
      <c r="D77" s="48" t="e">
        <f>招聘计划表!#REF!</f>
        <v>#REF!</v>
      </c>
      <c r="E77" s="48" t="e">
        <f>招聘计划表!#REF!</f>
        <v>#REF!</v>
      </c>
      <c r="F77" s="48" t="e">
        <f>招聘计划表!#REF!</f>
        <v>#REF!</v>
      </c>
      <c r="G77" s="48" t="e">
        <f>招聘计划表!#REF!</f>
        <v>#REF!</v>
      </c>
      <c r="H77" s="48" t="e">
        <f>招聘计划表!#REF!</f>
        <v>#REF!</v>
      </c>
      <c r="I77" s="48" t="e">
        <f>招聘计划表!#REF!</f>
        <v>#REF!</v>
      </c>
      <c r="J77" s="48" t="e">
        <f>招聘计划表!#REF!</f>
        <v>#REF!</v>
      </c>
    </row>
    <row r="78" spans="1:10" ht="15.6" x14ac:dyDescent="0.25">
      <c r="A78" s="46" t="s">
        <v>93</v>
      </c>
      <c r="B78" s="47" t="s">
        <v>94</v>
      </c>
      <c r="C78" s="48" t="e">
        <f>招聘计划表!#REF!</f>
        <v>#REF!</v>
      </c>
      <c r="D78" s="48" t="e">
        <f>招聘计划表!#REF!</f>
        <v>#REF!</v>
      </c>
      <c r="E78" s="48" t="e">
        <f>招聘计划表!#REF!</f>
        <v>#REF!</v>
      </c>
      <c r="F78" s="48" t="e">
        <f>招聘计划表!#REF!</f>
        <v>#REF!</v>
      </c>
      <c r="G78" s="48" t="e">
        <f>招聘计划表!#REF!</f>
        <v>#REF!</v>
      </c>
      <c r="H78" s="48" t="e">
        <f>招聘计划表!#REF!</f>
        <v>#REF!</v>
      </c>
      <c r="I78" s="48" t="e">
        <f>招聘计划表!#REF!</f>
        <v>#REF!</v>
      </c>
      <c r="J78" s="48" t="e">
        <f>招聘计划表!#REF!</f>
        <v>#REF!</v>
      </c>
    </row>
    <row r="79" spans="1:10" ht="15.6" x14ac:dyDescent="0.25">
      <c r="A79" s="46" t="s">
        <v>93</v>
      </c>
      <c r="B79" s="47" t="s">
        <v>95</v>
      </c>
      <c r="C79" s="48" t="e">
        <f>招聘计划表!#REF!</f>
        <v>#REF!</v>
      </c>
      <c r="D79" s="48" t="e">
        <f>招聘计划表!#REF!</f>
        <v>#REF!</v>
      </c>
      <c r="E79" s="48" t="e">
        <f>招聘计划表!#REF!</f>
        <v>#REF!</v>
      </c>
      <c r="F79" s="48" t="e">
        <f>招聘计划表!#REF!</f>
        <v>#REF!</v>
      </c>
      <c r="G79" s="48" t="e">
        <f>招聘计划表!#REF!</f>
        <v>#REF!</v>
      </c>
      <c r="H79" s="48" t="e">
        <f>招聘计划表!#REF!</f>
        <v>#REF!</v>
      </c>
      <c r="I79" s="48" t="e">
        <f>招聘计划表!#REF!</f>
        <v>#REF!</v>
      </c>
      <c r="J79" s="48" t="e">
        <f>招聘计划表!#REF!</f>
        <v>#REF!</v>
      </c>
    </row>
    <row r="80" spans="1:10" ht="15.6" x14ac:dyDescent="0.25">
      <c r="A80" s="46" t="s">
        <v>93</v>
      </c>
      <c r="B80" s="47" t="s">
        <v>96</v>
      </c>
      <c r="C80" s="48" t="e">
        <f>招聘计划表!#REF!</f>
        <v>#REF!</v>
      </c>
      <c r="D80" s="48" t="e">
        <f>招聘计划表!#REF!</f>
        <v>#REF!</v>
      </c>
      <c r="E80" s="48" t="e">
        <f>招聘计划表!#REF!</f>
        <v>#REF!</v>
      </c>
      <c r="F80" s="48" t="e">
        <f>招聘计划表!#REF!</f>
        <v>#REF!</v>
      </c>
      <c r="G80" s="48" t="e">
        <f>招聘计划表!#REF!</f>
        <v>#REF!</v>
      </c>
      <c r="H80" s="48" t="e">
        <f>招聘计划表!#REF!</f>
        <v>#REF!</v>
      </c>
      <c r="I80" s="48" t="e">
        <f>招聘计划表!#REF!</f>
        <v>#REF!</v>
      </c>
      <c r="J80" s="48" t="e">
        <f>招聘计划表!#REF!</f>
        <v>#REF!</v>
      </c>
    </row>
    <row r="81" spans="1:10" ht="15.6" x14ac:dyDescent="0.25">
      <c r="A81" s="46" t="s">
        <v>93</v>
      </c>
      <c r="B81" s="47" t="s">
        <v>97</v>
      </c>
      <c r="C81" s="48" t="e">
        <f>招聘计划表!#REF!</f>
        <v>#REF!</v>
      </c>
      <c r="D81" s="48" t="e">
        <f>招聘计划表!#REF!</f>
        <v>#REF!</v>
      </c>
      <c r="E81" s="48" t="e">
        <f>招聘计划表!#REF!</f>
        <v>#REF!</v>
      </c>
      <c r="F81" s="48" t="e">
        <f>招聘计划表!#REF!</f>
        <v>#REF!</v>
      </c>
      <c r="G81" s="48" t="e">
        <f>招聘计划表!#REF!</f>
        <v>#REF!</v>
      </c>
      <c r="H81" s="48" t="e">
        <f>招聘计划表!#REF!</f>
        <v>#REF!</v>
      </c>
      <c r="I81" s="48" t="e">
        <f>招聘计划表!#REF!</f>
        <v>#REF!</v>
      </c>
      <c r="J81" s="48" t="e">
        <f>招聘计划表!#REF!</f>
        <v>#REF!</v>
      </c>
    </row>
    <row r="82" spans="1:10" ht="15.6" x14ac:dyDescent="0.25">
      <c r="A82" s="46" t="s">
        <v>93</v>
      </c>
      <c r="B82" s="47" t="s">
        <v>98</v>
      </c>
      <c r="C82" s="48" t="e">
        <f>招聘计划表!#REF!</f>
        <v>#REF!</v>
      </c>
      <c r="D82" s="48" t="e">
        <f>招聘计划表!#REF!</f>
        <v>#REF!</v>
      </c>
      <c r="E82" s="48" t="e">
        <f>招聘计划表!#REF!</f>
        <v>#REF!</v>
      </c>
      <c r="F82" s="48" t="e">
        <f>招聘计划表!#REF!</f>
        <v>#REF!</v>
      </c>
      <c r="G82" s="48" t="e">
        <f>招聘计划表!#REF!</f>
        <v>#REF!</v>
      </c>
      <c r="H82" s="48" t="e">
        <f>招聘计划表!#REF!</f>
        <v>#REF!</v>
      </c>
      <c r="I82" s="48" t="e">
        <f>招聘计划表!#REF!</f>
        <v>#REF!</v>
      </c>
      <c r="J82" s="48" t="e">
        <f>招聘计划表!#REF!</f>
        <v>#REF!</v>
      </c>
    </row>
    <row r="83" spans="1:10" ht="15.6" x14ac:dyDescent="0.25">
      <c r="A83" s="46" t="s">
        <v>99</v>
      </c>
      <c r="B83" s="47" t="s">
        <v>15</v>
      </c>
      <c r="C83" s="48" t="e">
        <f>招聘计划表!#REF!</f>
        <v>#REF!</v>
      </c>
      <c r="D83" s="48" t="e">
        <f>招聘计划表!#REF!</f>
        <v>#REF!</v>
      </c>
      <c r="E83" s="48" t="e">
        <f>招聘计划表!#REF!</f>
        <v>#REF!</v>
      </c>
      <c r="F83" s="48" t="e">
        <f>招聘计划表!#REF!</f>
        <v>#REF!</v>
      </c>
      <c r="G83" s="48" t="e">
        <f>招聘计划表!#REF!</f>
        <v>#REF!</v>
      </c>
      <c r="H83" s="48" t="e">
        <f>招聘计划表!#REF!</f>
        <v>#REF!</v>
      </c>
      <c r="I83" s="48" t="e">
        <f>招聘计划表!#REF!</f>
        <v>#REF!</v>
      </c>
      <c r="J83" s="48" t="e">
        <f>招聘计划表!#REF!</f>
        <v>#REF!</v>
      </c>
    </row>
    <row r="84" spans="1:10" ht="15.6" x14ac:dyDescent="0.25">
      <c r="A84" s="46" t="s">
        <v>99</v>
      </c>
      <c r="B84" s="47" t="s">
        <v>95</v>
      </c>
      <c r="C84" s="48" t="e">
        <f>招聘计划表!#REF!</f>
        <v>#REF!</v>
      </c>
      <c r="D84" s="48" t="e">
        <f>招聘计划表!#REF!</f>
        <v>#REF!</v>
      </c>
      <c r="E84" s="48" t="e">
        <f>招聘计划表!#REF!</f>
        <v>#REF!</v>
      </c>
      <c r="F84" s="48" t="e">
        <f>招聘计划表!#REF!</f>
        <v>#REF!</v>
      </c>
      <c r="G84" s="48" t="e">
        <f>招聘计划表!#REF!</f>
        <v>#REF!</v>
      </c>
      <c r="H84" s="48" t="e">
        <f>招聘计划表!#REF!</f>
        <v>#REF!</v>
      </c>
      <c r="I84" s="48" t="e">
        <f>招聘计划表!#REF!</f>
        <v>#REF!</v>
      </c>
      <c r="J84" s="48" t="e">
        <f>招聘计划表!#REF!</f>
        <v>#REF!</v>
      </c>
    </row>
    <row r="85" spans="1:10" ht="15.6" x14ac:dyDescent="0.25">
      <c r="A85" s="46" t="s">
        <v>99</v>
      </c>
      <c r="B85" s="47" t="s">
        <v>96</v>
      </c>
      <c r="C85" s="48" t="e">
        <f>招聘计划表!#REF!</f>
        <v>#REF!</v>
      </c>
      <c r="D85" s="48" t="e">
        <f>招聘计划表!#REF!</f>
        <v>#REF!</v>
      </c>
      <c r="E85" s="48" t="e">
        <f>招聘计划表!#REF!</f>
        <v>#REF!</v>
      </c>
      <c r="F85" s="48" t="e">
        <f>招聘计划表!#REF!</f>
        <v>#REF!</v>
      </c>
      <c r="G85" s="48" t="e">
        <f>招聘计划表!#REF!</f>
        <v>#REF!</v>
      </c>
      <c r="H85" s="48" t="e">
        <f>招聘计划表!#REF!</f>
        <v>#REF!</v>
      </c>
      <c r="I85" s="48" t="e">
        <f>招聘计划表!#REF!</f>
        <v>#REF!</v>
      </c>
      <c r="J85" s="48" t="e">
        <f>招聘计划表!#REF!</f>
        <v>#REF!</v>
      </c>
    </row>
    <row r="86" spans="1:10" ht="15.6" x14ac:dyDescent="0.25">
      <c r="A86" s="46" t="s">
        <v>99</v>
      </c>
      <c r="B86" s="47" t="s">
        <v>97</v>
      </c>
      <c r="C86" s="48" t="e">
        <f>招聘计划表!#REF!</f>
        <v>#REF!</v>
      </c>
      <c r="D86" s="48" t="e">
        <f>招聘计划表!#REF!</f>
        <v>#REF!</v>
      </c>
      <c r="E86" s="48" t="e">
        <f>招聘计划表!#REF!</f>
        <v>#REF!</v>
      </c>
      <c r="F86" s="48" t="e">
        <f>招聘计划表!#REF!</f>
        <v>#REF!</v>
      </c>
      <c r="G86" s="48" t="e">
        <f>招聘计划表!#REF!</f>
        <v>#REF!</v>
      </c>
      <c r="H86" s="48" t="e">
        <f>招聘计划表!#REF!</f>
        <v>#REF!</v>
      </c>
      <c r="I86" s="48" t="e">
        <f>招聘计划表!#REF!</f>
        <v>#REF!</v>
      </c>
      <c r="J86" s="48" t="e">
        <f>招聘计划表!#REF!</f>
        <v>#REF!</v>
      </c>
    </row>
    <row r="87" spans="1:10" ht="15.6" x14ac:dyDescent="0.25">
      <c r="A87" s="46" t="s">
        <v>99</v>
      </c>
      <c r="B87" s="47" t="s">
        <v>98</v>
      </c>
      <c r="C87" s="48" t="e">
        <f>招聘计划表!#REF!</f>
        <v>#REF!</v>
      </c>
      <c r="D87" s="48" t="e">
        <f>招聘计划表!#REF!</f>
        <v>#REF!</v>
      </c>
      <c r="E87" s="48" t="e">
        <f>招聘计划表!#REF!</f>
        <v>#REF!</v>
      </c>
      <c r="F87" s="48" t="e">
        <f>招聘计划表!#REF!</f>
        <v>#REF!</v>
      </c>
      <c r="G87" s="48" t="e">
        <f>招聘计划表!#REF!</f>
        <v>#REF!</v>
      </c>
      <c r="H87" s="48" t="e">
        <f>招聘计划表!#REF!</f>
        <v>#REF!</v>
      </c>
      <c r="I87" s="48" t="e">
        <f>招聘计划表!#REF!</f>
        <v>#REF!</v>
      </c>
      <c r="J87" s="48" t="e">
        <f>招聘计划表!#REF!</f>
        <v>#REF!</v>
      </c>
    </row>
    <row r="88" spans="1:10" ht="31.2" x14ac:dyDescent="0.25">
      <c r="A88" s="46" t="s">
        <v>100</v>
      </c>
      <c r="B88" s="47" t="s">
        <v>101</v>
      </c>
      <c r="C88" s="48" t="e">
        <f>招聘计划表!#REF!</f>
        <v>#REF!</v>
      </c>
      <c r="D88" s="48" t="e">
        <f>招聘计划表!#REF!</f>
        <v>#REF!</v>
      </c>
      <c r="E88" s="48" t="e">
        <f>招聘计划表!#REF!</f>
        <v>#REF!</v>
      </c>
      <c r="F88" s="48" t="e">
        <f>招聘计划表!#REF!</f>
        <v>#REF!</v>
      </c>
      <c r="G88" s="48" t="e">
        <f>招聘计划表!#REF!</f>
        <v>#REF!</v>
      </c>
      <c r="H88" s="48" t="e">
        <f>招聘计划表!#REF!</f>
        <v>#REF!</v>
      </c>
      <c r="I88" s="48" t="e">
        <f>招聘计划表!#REF!</f>
        <v>#REF!</v>
      </c>
      <c r="J88" s="48" t="e">
        <f>招聘计划表!#REF!</f>
        <v>#REF!</v>
      </c>
    </row>
    <row r="89" spans="1:10" ht="15.6" x14ac:dyDescent="0.25">
      <c r="A89" s="46" t="s">
        <v>100</v>
      </c>
      <c r="B89" s="47" t="s">
        <v>15</v>
      </c>
      <c r="C89" s="48" t="e">
        <f>招聘计划表!#REF!</f>
        <v>#REF!</v>
      </c>
      <c r="D89" s="48" t="e">
        <f>招聘计划表!#REF!</f>
        <v>#REF!</v>
      </c>
      <c r="E89" s="48" t="e">
        <f>招聘计划表!#REF!</f>
        <v>#REF!</v>
      </c>
      <c r="F89" s="48" t="e">
        <f>招聘计划表!#REF!</f>
        <v>#REF!</v>
      </c>
      <c r="G89" s="48" t="e">
        <f>招聘计划表!#REF!</f>
        <v>#REF!</v>
      </c>
      <c r="H89" s="48" t="e">
        <f>招聘计划表!#REF!</f>
        <v>#REF!</v>
      </c>
      <c r="I89" s="48" t="e">
        <f>招聘计划表!#REF!</f>
        <v>#REF!</v>
      </c>
      <c r="J89" s="48" t="e">
        <f>招聘计划表!#REF!</f>
        <v>#REF!</v>
      </c>
    </row>
    <row r="90" spans="1:10" ht="15.6" x14ac:dyDescent="0.25">
      <c r="A90" s="46" t="s">
        <v>100</v>
      </c>
      <c r="B90" s="47" t="s">
        <v>95</v>
      </c>
      <c r="C90" s="48" t="e">
        <f>招聘计划表!#REF!</f>
        <v>#REF!</v>
      </c>
      <c r="D90" s="48" t="e">
        <f>招聘计划表!#REF!</f>
        <v>#REF!</v>
      </c>
      <c r="E90" s="48" t="e">
        <f>招聘计划表!#REF!</f>
        <v>#REF!</v>
      </c>
      <c r="F90" s="48" t="e">
        <f>招聘计划表!#REF!</f>
        <v>#REF!</v>
      </c>
      <c r="G90" s="48" t="e">
        <f>招聘计划表!#REF!</f>
        <v>#REF!</v>
      </c>
      <c r="H90" s="48" t="e">
        <f>招聘计划表!#REF!</f>
        <v>#REF!</v>
      </c>
      <c r="I90" s="48" t="e">
        <f>招聘计划表!#REF!</f>
        <v>#REF!</v>
      </c>
      <c r="J90" s="48" t="e">
        <f>招聘计划表!#REF!</f>
        <v>#REF!</v>
      </c>
    </row>
    <row r="91" spans="1:10" ht="15.6" x14ac:dyDescent="0.25">
      <c r="A91" s="46" t="s">
        <v>100</v>
      </c>
      <c r="B91" s="47" t="s">
        <v>96</v>
      </c>
      <c r="C91" s="48" t="e">
        <f>招聘计划表!#REF!</f>
        <v>#REF!</v>
      </c>
      <c r="D91" s="48" t="e">
        <f>招聘计划表!#REF!</f>
        <v>#REF!</v>
      </c>
      <c r="E91" s="48" t="e">
        <f>招聘计划表!#REF!</f>
        <v>#REF!</v>
      </c>
      <c r="F91" s="48" t="e">
        <f>招聘计划表!#REF!</f>
        <v>#REF!</v>
      </c>
      <c r="G91" s="48" t="e">
        <f>招聘计划表!#REF!</f>
        <v>#REF!</v>
      </c>
      <c r="H91" s="48" t="e">
        <f>招聘计划表!#REF!</f>
        <v>#REF!</v>
      </c>
      <c r="I91" s="48" t="e">
        <f>招聘计划表!#REF!</f>
        <v>#REF!</v>
      </c>
      <c r="J91" s="48" t="e">
        <f>招聘计划表!#REF!</f>
        <v>#REF!</v>
      </c>
    </row>
    <row r="92" spans="1:10" ht="15.6" x14ac:dyDescent="0.25">
      <c r="A92" s="46" t="s">
        <v>100</v>
      </c>
      <c r="B92" s="47" t="s">
        <v>97</v>
      </c>
      <c r="C92" s="48" t="e">
        <f>招聘计划表!#REF!</f>
        <v>#REF!</v>
      </c>
      <c r="D92" s="48" t="e">
        <f>招聘计划表!#REF!</f>
        <v>#REF!</v>
      </c>
      <c r="E92" s="48" t="e">
        <f>招聘计划表!#REF!</f>
        <v>#REF!</v>
      </c>
      <c r="F92" s="48" t="e">
        <f>招聘计划表!#REF!</f>
        <v>#REF!</v>
      </c>
      <c r="G92" s="48" t="e">
        <f>招聘计划表!#REF!</f>
        <v>#REF!</v>
      </c>
      <c r="H92" s="48" t="e">
        <f>招聘计划表!#REF!</f>
        <v>#REF!</v>
      </c>
      <c r="I92" s="48" t="e">
        <f>招聘计划表!#REF!</f>
        <v>#REF!</v>
      </c>
      <c r="J92" s="48" t="e">
        <f>招聘计划表!#REF!</f>
        <v>#REF!</v>
      </c>
    </row>
    <row r="93" spans="1:10" ht="15.6" x14ac:dyDescent="0.25">
      <c r="A93" s="46" t="s">
        <v>100</v>
      </c>
      <c r="B93" s="47" t="s">
        <v>98</v>
      </c>
      <c r="C93" s="48" t="e">
        <f>招聘计划表!#REF!</f>
        <v>#REF!</v>
      </c>
      <c r="D93" s="48" t="e">
        <f>招聘计划表!#REF!</f>
        <v>#REF!</v>
      </c>
      <c r="E93" s="48" t="e">
        <f>招聘计划表!#REF!</f>
        <v>#REF!</v>
      </c>
      <c r="F93" s="48" t="e">
        <f>招聘计划表!#REF!</f>
        <v>#REF!</v>
      </c>
      <c r="G93" s="48" t="e">
        <f>招聘计划表!#REF!</f>
        <v>#REF!</v>
      </c>
      <c r="H93" s="48" t="e">
        <f>招聘计划表!#REF!</f>
        <v>#REF!</v>
      </c>
      <c r="I93" s="48" t="e">
        <f>招聘计划表!#REF!</f>
        <v>#REF!</v>
      </c>
      <c r="J93" s="48" t="e">
        <f>招聘计划表!#REF!</f>
        <v>#REF!</v>
      </c>
    </row>
    <row r="94" spans="1:10" ht="15.6" x14ac:dyDescent="0.25">
      <c r="A94" s="46" t="s">
        <v>102</v>
      </c>
      <c r="B94" s="47" t="s">
        <v>103</v>
      </c>
      <c r="C94" s="48" t="e">
        <f>招聘计划表!#REF!</f>
        <v>#REF!</v>
      </c>
      <c r="D94" s="48" t="e">
        <f>招聘计划表!#REF!</f>
        <v>#REF!</v>
      </c>
      <c r="E94" s="48" t="e">
        <f>招聘计划表!#REF!</f>
        <v>#REF!</v>
      </c>
      <c r="F94" s="48" t="e">
        <f>招聘计划表!#REF!</f>
        <v>#REF!</v>
      </c>
      <c r="G94" s="48" t="e">
        <f>招聘计划表!#REF!</f>
        <v>#REF!</v>
      </c>
      <c r="H94" s="48" t="e">
        <f>招聘计划表!#REF!</f>
        <v>#REF!</v>
      </c>
      <c r="I94" s="48" t="e">
        <f>招聘计划表!#REF!</f>
        <v>#REF!</v>
      </c>
      <c r="J94" s="48" t="e">
        <f>招聘计划表!#REF!</f>
        <v>#REF!</v>
      </c>
    </row>
    <row r="95" spans="1:10" ht="15.6" x14ac:dyDescent="0.25">
      <c r="A95" s="46" t="s">
        <v>102</v>
      </c>
      <c r="B95" s="47" t="s">
        <v>53</v>
      </c>
      <c r="C95" s="48" t="e">
        <f>招聘计划表!#REF!</f>
        <v>#REF!</v>
      </c>
      <c r="D95" s="48" t="e">
        <f>招聘计划表!#REF!</f>
        <v>#REF!</v>
      </c>
      <c r="E95" s="48" t="e">
        <f>招聘计划表!#REF!</f>
        <v>#REF!</v>
      </c>
      <c r="F95" s="48" t="e">
        <f>招聘计划表!#REF!</f>
        <v>#REF!</v>
      </c>
      <c r="G95" s="48" t="e">
        <f>招聘计划表!#REF!</f>
        <v>#REF!</v>
      </c>
      <c r="H95" s="48" t="e">
        <f>招聘计划表!#REF!</f>
        <v>#REF!</v>
      </c>
      <c r="I95" s="48" t="e">
        <f>招聘计划表!#REF!</f>
        <v>#REF!</v>
      </c>
      <c r="J95" s="48" t="e">
        <f>招聘计划表!#REF!</f>
        <v>#REF!</v>
      </c>
    </row>
    <row r="96" spans="1:10" ht="15.6" x14ac:dyDescent="0.25">
      <c r="A96" s="46" t="s">
        <v>102</v>
      </c>
      <c r="B96" s="47" t="s">
        <v>15</v>
      </c>
      <c r="C96" s="48" t="e">
        <f>招聘计划表!#REF!</f>
        <v>#REF!</v>
      </c>
      <c r="D96" s="48" t="e">
        <f>招聘计划表!#REF!</f>
        <v>#REF!</v>
      </c>
      <c r="E96" s="48" t="e">
        <f>招聘计划表!#REF!</f>
        <v>#REF!</v>
      </c>
      <c r="F96" s="48" t="e">
        <f>招聘计划表!#REF!</f>
        <v>#REF!</v>
      </c>
      <c r="G96" s="48" t="e">
        <f>招聘计划表!#REF!</f>
        <v>#REF!</v>
      </c>
      <c r="H96" s="48" t="e">
        <f>招聘计划表!#REF!</f>
        <v>#REF!</v>
      </c>
      <c r="I96" s="48" t="e">
        <f>招聘计划表!#REF!</f>
        <v>#REF!</v>
      </c>
      <c r="J96" s="48" t="e">
        <f>招聘计划表!#REF!</f>
        <v>#REF!</v>
      </c>
    </row>
    <row r="97" spans="1:10" ht="15.6" x14ac:dyDescent="0.25">
      <c r="A97" s="46" t="s">
        <v>102</v>
      </c>
      <c r="B97" s="47" t="s">
        <v>104</v>
      </c>
      <c r="C97" s="48" t="e">
        <f>招聘计划表!#REF!</f>
        <v>#REF!</v>
      </c>
      <c r="D97" s="48" t="e">
        <f>招聘计划表!#REF!</f>
        <v>#REF!</v>
      </c>
      <c r="E97" s="48" t="e">
        <f>招聘计划表!#REF!</f>
        <v>#REF!</v>
      </c>
      <c r="F97" s="48" t="e">
        <f>招聘计划表!#REF!</f>
        <v>#REF!</v>
      </c>
      <c r="G97" s="48" t="e">
        <f>招聘计划表!#REF!</f>
        <v>#REF!</v>
      </c>
      <c r="H97" s="48" t="e">
        <f>招聘计划表!#REF!</f>
        <v>#REF!</v>
      </c>
      <c r="I97" s="48" t="e">
        <f>招聘计划表!#REF!</f>
        <v>#REF!</v>
      </c>
      <c r="J97" s="48" t="e">
        <f>招聘计划表!#REF!</f>
        <v>#REF!</v>
      </c>
    </row>
    <row r="98" spans="1:10" ht="15.6" x14ac:dyDescent="0.25">
      <c r="A98" s="46" t="s">
        <v>102</v>
      </c>
      <c r="B98" s="47" t="s">
        <v>105</v>
      </c>
      <c r="C98" s="48" t="e">
        <f>招聘计划表!#REF!</f>
        <v>#REF!</v>
      </c>
      <c r="D98" s="48" t="e">
        <f>招聘计划表!#REF!</f>
        <v>#REF!</v>
      </c>
      <c r="E98" s="48" t="e">
        <f>招聘计划表!#REF!</f>
        <v>#REF!</v>
      </c>
      <c r="F98" s="48" t="e">
        <f>招聘计划表!#REF!</f>
        <v>#REF!</v>
      </c>
      <c r="G98" s="48" t="e">
        <f>招聘计划表!#REF!</f>
        <v>#REF!</v>
      </c>
      <c r="H98" s="48" t="e">
        <f>招聘计划表!#REF!</f>
        <v>#REF!</v>
      </c>
      <c r="I98" s="48" t="e">
        <f>招聘计划表!#REF!</f>
        <v>#REF!</v>
      </c>
      <c r="J98" s="48" t="e">
        <f>招聘计划表!#REF!</f>
        <v>#REF!</v>
      </c>
    </row>
    <row r="99" spans="1:10" ht="31.2" x14ac:dyDescent="0.25">
      <c r="A99" s="46" t="s">
        <v>102</v>
      </c>
      <c r="B99" s="47" t="s">
        <v>106</v>
      </c>
      <c r="C99" s="48" t="e">
        <f>招聘计划表!#REF!</f>
        <v>#REF!</v>
      </c>
      <c r="D99" s="48" t="e">
        <f>招聘计划表!#REF!</f>
        <v>#REF!</v>
      </c>
      <c r="E99" s="48" t="e">
        <f>招聘计划表!#REF!</f>
        <v>#REF!</v>
      </c>
      <c r="F99" s="48" t="e">
        <f>招聘计划表!#REF!</f>
        <v>#REF!</v>
      </c>
      <c r="G99" s="48" t="e">
        <f>招聘计划表!#REF!</f>
        <v>#REF!</v>
      </c>
      <c r="H99" s="48" t="e">
        <f>招聘计划表!#REF!</f>
        <v>#REF!</v>
      </c>
      <c r="I99" s="48" t="e">
        <f>招聘计划表!#REF!</f>
        <v>#REF!</v>
      </c>
      <c r="J99" s="48" t="e">
        <f>招聘计划表!#REF!</f>
        <v>#REF!</v>
      </c>
    </row>
    <row r="100" spans="1:10" ht="15.6" x14ac:dyDescent="0.25">
      <c r="A100" s="46" t="s">
        <v>102</v>
      </c>
      <c r="B100" s="47" t="s">
        <v>107</v>
      </c>
      <c r="C100" s="48" t="e">
        <f>招聘计划表!#REF!</f>
        <v>#REF!</v>
      </c>
      <c r="D100" s="48" t="e">
        <f>招聘计划表!#REF!</f>
        <v>#REF!</v>
      </c>
      <c r="E100" s="48" t="e">
        <f>招聘计划表!#REF!</f>
        <v>#REF!</v>
      </c>
      <c r="F100" s="48" t="e">
        <f>招聘计划表!#REF!</f>
        <v>#REF!</v>
      </c>
      <c r="G100" s="48" t="e">
        <f>招聘计划表!#REF!</f>
        <v>#REF!</v>
      </c>
      <c r="H100" s="48" t="e">
        <f>招聘计划表!#REF!</f>
        <v>#REF!</v>
      </c>
      <c r="I100" s="48" t="e">
        <f>招聘计划表!#REF!</f>
        <v>#REF!</v>
      </c>
      <c r="J100" s="48" t="e">
        <f>招聘计划表!#REF!</f>
        <v>#REF!</v>
      </c>
    </row>
    <row r="101" spans="1:10" ht="15.6" x14ac:dyDescent="0.25">
      <c r="A101" s="46" t="s">
        <v>102</v>
      </c>
      <c r="B101" s="47" t="s">
        <v>108</v>
      </c>
      <c r="C101" s="48" t="e">
        <f>招聘计划表!#REF!</f>
        <v>#REF!</v>
      </c>
      <c r="D101" s="48" t="e">
        <f>招聘计划表!#REF!</f>
        <v>#REF!</v>
      </c>
      <c r="E101" s="48" t="e">
        <f>招聘计划表!#REF!</f>
        <v>#REF!</v>
      </c>
      <c r="F101" s="48" t="e">
        <f>招聘计划表!#REF!</f>
        <v>#REF!</v>
      </c>
      <c r="G101" s="48" t="e">
        <f>招聘计划表!#REF!</f>
        <v>#REF!</v>
      </c>
      <c r="H101" s="48" t="e">
        <f>招聘计划表!#REF!</f>
        <v>#REF!</v>
      </c>
      <c r="I101" s="48" t="e">
        <f>招聘计划表!#REF!</f>
        <v>#REF!</v>
      </c>
      <c r="J101" s="48" t="e">
        <f>招聘计划表!#REF!</f>
        <v>#REF!</v>
      </c>
    </row>
    <row r="102" spans="1:10" ht="15.6" x14ac:dyDescent="0.25">
      <c r="A102" s="46" t="s">
        <v>109</v>
      </c>
      <c r="B102" s="47" t="s">
        <v>103</v>
      </c>
      <c r="C102" s="48" t="e">
        <f>招聘计划表!#REF!</f>
        <v>#REF!</v>
      </c>
      <c r="D102" s="48" t="e">
        <f>招聘计划表!#REF!</f>
        <v>#REF!</v>
      </c>
      <c r="E102" s="48" t="e">
        <f>招聘计划表!#REF!</f>
        <v>#REF!</v>
      </c>
      <c r="F102" s="48" t="e">
        <f>招聘计划表!#REF!</f>
        <v>#REF!</v>
      </c>
      <c r="G102" s="48" t="e">
        <f>招聘计划表!#REF!</f>
        <v>#REF!</v>
      </c>
      <c r="H102" s="48" t="e">
        <f>招聘计划表!#REF!</f>
        <v>#REF!</v>
      </c>
      <c r="I102" s="48" t="e">
        <f>招聘计划表!#REF!</f>
        <v>#REF!</v>
      </c>
      <c r="J102" s="48" t="e">
        <f>招聘计划表!#REF!</f>
        <v>#REF!</v>
      </c>
    </row>
    <row r="103" spans="1:10" ht="15.6" x14ac:dyDescent="0.25">
      <c r="A103" s="46" t="s">
        <v>109</v>
      </c>
      <c r="B103" s="47" t="s">
        <v>53</v>
      </c>
      <c r="C103" s="48" t="e">
        <f>招聘计划表!#REF!</f>
        <v>#REF!</v>
      </c>
      <c r="D103" s="48" t="e">
        <f>招聘计划表!#REF!</f>
        <v>#REF!</v>
      </c>
      <c r="E103" s="48" t="e">
        <f>招聘计划表!#REF!</f>
        <v>#REF!</v>
      </c>
      <c r="F103" s="48" t="e">
        <f>招聘计划表!#REF!</f>
        <v>#REF!</v>
      </c>
      <c r="G103" s="48" t="e">
        <f>招聘计划表!#REF!</f>
        <v>#REF!</v>
      </c>
      <c r="H103" s="48" t="e">
        <f>招聘计划表!#REF!</f>
        <v>#REF!</v>
      </c>
      <c r="I103" s="48" t="e">
        <f>招聘计划表!#REF!</f>
        <v>#REF!</v>
      </c>
      <c r="J103" s="48" t="e">
        <f>招聘计划表!#REF!</f>
        <v>#REF!</v>
      </c>
    </row>
    <row r="104" spans="1:10" ht="15.6" x14ac:dyDescent="0.25">
      <c r="A104" s="46" t="s">
        <v>109</v>
      </c>
      <c r="B104" s="47" t="s">
        <v>15</v>
      </c>
      <c r="C104" s="48" t="e">
        <f>招聘计划表!#REF!</f>
        <v>#REF!</v>
      </c>
      <c r="D104" s="48" t="e">
        <f>招聘计划表!#REF!</f>
        <v>#REF!</v>
      </c>
      <c r="E104" s="48" t="e">
        <f>招聘计划表!#REF!</f>
        <v>#REF!</v>
      </c>
      <c r="F104" s="48" t="e">
        <f>招聘计划表!#REF!</f>
        <v>#REF!</v>
      </c>
      <c r="G104" s="48" t="e">
        <f>招聘计划表!#REF!</f>
        <v>#REF!</v>
      </c>
      <c r="H104" s="48" t="e">
        <f>招聘计划表!#REF!</f>
        <v>#REF!</v>
      </c>
      <c r="I104" s="48" t="e">
        <f>招聘计划表!#REF!</f>
        <v>#REF!</v>
      </c>
      <c r="J104" s="48" t="e">
        <f>招聘计划表!#REF!</f>
        <v>#REF!</v>
      </c>
    </row>
    <row r="105" spans="1:10" ht="15.6" x14ac:dyDescent="0.25">
      <c r="A105" s="46" t="s">
        <v>109</v>
      </c>
      <c r="B105" s="47" t="s">
        <v>104</v>
      </c>
      <c r="C105" s="48" t="e">
        <f>招聘计划表!#REF!</f>
        <v>#REF!</v>
      </c>
      <c r="D105" s="48" t="e">
        <f>招聘计划表!#REF!</f>
        <v>#REF!</v>
      </c>
      <c r="E105" s="48" t="e">
        <f>招聘计划表!#REF!</f>
        <v>#REF!</v>
      </c>
      <c r="F105" s="48" t="e">
        <f>招聘计划表!#REF!</f>
        <v>#REF!</v>
      </c>
      <c r="G105" s="48" t="e">
        <f>招聘计划表!#REF!</f>
        <v>#REF!</v>
      </c>
      <c r="H105" s="48" t="e">
        <f>招聘计划表!#REF!</f>
        <v>#REF!</v>
      </c>
      <c r="I105" s="48" t="e">
        <f>招聘计划表!#REF!</f>
        <v>#REF!</v>
      </c>
      <c r="J105" s="48" t="e">
        <f>招聘计划表!#REF!</f>
        <v>#REF!</v>
      </c>
    </row>
    <row r="106" spans="1:10" ht="15.6" x14ac:dyDescent="0.25">
      <c r="A106" s="46" t="s">
        <v>109</v>
      </c>
      <c r="B106" s="47" t="s">
        <v>105</v>
      </c>
      <c r="C106" s="48" t="e">
        <f>招聘计划表!#REF!</f>
        <v>#REF!</v>
      </c>
      <c r="D106" s="48" t="e">
        <f>招聘计划表!#REF!</f>
        <v>#REF!</v>
      </c>
      <c r="E106" s="48" t="e">
        <f>招聘计划表!#REF!</f>
        <v>#REF!</v>
      </c>
      <c r="F106" s="48" t="e">
        <f>招聘计划表!#REF!</f>
        <v>#REF!</v>
      </c>
      <c r="G106" s="48" t="e">
        <f>招聘计划表!#REF!</f>
        <v>#REF!</v>
      </c>
      <c r="H106" s="48" t="e">
        <f>招聘计划表!#REF!</f>
        <v>#REF!</v>
      </c>
      <c r="I106" s="48" t="e">
        <f>招聘计划表!#REF!</f>
        <v>#REF!</v>
      </c>
      <c r="J106" s="48" t="e">
        <f>招聘计划表!#REF!</f>
        <v>#REF!</v>
      </c>
    </row>
    <row r="107" spans="1:10" ht="31.2" x14ac:dyDescent="0.25">
      <c r="A107" s="46" t="s">
        <v>109</v>
      </c>
      <c r="B107" s="47" t="s">
        <v>106</v>
      </c>
      <c r="C107" s="48" t="e">
        <f>招聘计划表!#REF!</f>
        <v>#REF!</v>
      </c>
      <c r="D107" s="48" t="e">
        <f>招聘计划表!#REF!</f>
        <v>#REF!</v>
      </c>
      <c r="E107" s="48" t="e">
        <f>招聘计划表!#REF!</f>
        <v>#REF!</v>
      </c>
      <c r="F107" s="48" t="e">
        <f>招聘计划表!#REF!</f>
        <v>#REF!</v>
      </c>
      <c r="G107" s="48" t="e">
        <f>招聘计划表!#REF!</f>
        <v>#REF!</v>
      </c>
      <c r="H107" s="48" t="e">
        <f>招聘计划表!#REF!</f>
        <v>#REF!</v>
      </c>
      <c r="I107" s="48" t="e">
        <f>招聘计划表!#REF!</f>
        <v>#REF!</v>
      </c>
      <c r="J107" s="48" t="e">
        <f>招聘计划表!#REF!</f>
        <v>#REF!</v>
      </c>
    </row>
    <row r="108" spans="1:10" ht="15.6" x14ac:dyDescent="0.25">
      <c r="A108" s="46" t="s">
        <v>109</v>
      </c>
      <c r="B108" s="47" t="s">
        <v>107</v>
      </c>
      <c r="C108" s="48" t="e">
        <f>招聘计划表!#REF!</f>
        <v>#REF!</v>
      </c>
      <c r="D108" s="48" t="e">
        <f>招聘计划表!#REF!</f>
        <v>#REF!</v>
      </c>
      <c r="E108" s="48" t="e">
        <f>招聘计划表!#REF!</f>
        <v>#REF!</v>
      </c>
      <c r="F108" s="48" t="e">
        <f>招聘计划表!#REF!</f>
        <v>#REF!</v>
      </c>
      <c r="G108" s="48" t="e">
        <f>招聘计划表!#REF!</f>
        <v>#REF!</v>
      </c>
      <c r="H108" s="48" t="e">
        <f>招聘计划表!#REF!</f>
        <v>#REF!</v>
      </c>
      <c r="I108" s="48" t="e">
        <f>招聘计划表!#REF!</f>
        <v>#REF!</v>
      </c>
      <c r="J108" s="48" t="e">
        <f>招聘计划表!#REF!</f>
        <v>#REF!</v>
      </c>
    </row>
    <row r="109" spans="1:10" ht="15.6" x14ac:dyDescent="0.25">
      <c r="A109" s="46" t="s">
        <v>109</v>
      </c>
      <c r="B109" s="47" t="s">
        <v>108</v>
      </c>
      <c r="C109" s="48" t="e">
        <f>招聘计划表!#REF!</f>
        <v>#REF!</v>
      </c>
      <c r="D109" s="48" t="e">
        <f>招聘计划表!#REF!</f>
        <v>#REF!</v>
      </c>
      <c r="E109" s="48" t="e">
        <f>招聘计划表!#REF!</f>
        <v>#REF!</v>
      </c>
      <c r="F109" s="48" t="e">
        <f>招聘计划表!#REF!</f>
        <v>#REF!</v>
      </c>
      <c r="G109" s="48" t="e">
        <f>招聘计划表!#REF!</f>
        <v>#REF!</v>
      </c>
      <c r="H109" s="48" t="e">
        <f>招聘计划表!#REF!</f>
        <v>#REF!</v>
      </c>
      <c r="I109" s="48" t="e">
        <f>招聘计划表!#REF!</f>
        <v>#REF!</v>
      </c>
      <c r="J109" s="48" t="e">
        <f>招聘计划表!#REF!</f>
        <v>#REF!</v>
      </c>
    </row>
    <row r="110" spans="1:10" ht="46.8" x14ac:dyDescent="0.25">
      <c r="A110" s="46" t="s">
        <v>492</v>
      </c>
      <c r="B110" s="47" t="s">
        <v>111</v>
      </c>
      <c r="C110" s="48" t="e">
        <f>招聘计划表!#REF!</f>
        <v>#REF!</v>
      </c>
      <c r="D110" s="48" t="e">
        <f>招聘计划表!#REF!</f>
        <v>#REF!</v>
      </c>
      <c r="E110" s="48" t="e">
        <f>招聘计划表!#REF!</f>
        <v>#REF!</v>
      </c>
      <c r="F110" s="48" t="e">
        <f>招聘计划表!#REF!</f>
        <v>#REF!</v>
      </c>
      <c r="G110" s="48" t="e">
        <f>招聘计划表!#REF!</f>
        <v>#REF!</v>
      </c>
      <c r="H110" s="48" t="e">
        <f>招聘计划表!#REF!</f>
        <v>#REF!</v>
      </c>
      <c r="I110" s="48" t="e">
        <f>招聘计划表!#REF!</f>
        <v>#REF!</v>
      </c>
      <c r="J110" s="48" t="e">
        <f>招聘计划表!#REF!</f>
        <v>#REF!</v>
      </c>
    </row>
    <row r="111" spans="1:10" ht="46.8" x14ac:dyDescent="0.25">
      <c r="A111" s="46" t="s">
        <v>492</v>
      </c>
      <c r="B111" s="47" t="s">
        <v>103</v>
      </c>
      <c r="C111" s="48" t="e">
        <f>招聘计划表!#REF!</f>
        <v>#REF!</v>
      </c>
      <c r="D111" s="48" t="e">
        <f>招聘计划表!#REF!</f>
        <v>#REF!</v>
      </c>
      <c r="E111" s="48" t="e">
        <f>招聘计划表!#REF!</f>
        <v>#REF!</v>
      </c>
      <c r="F111" s="48" t="e">
        <f>招聘计划表!#REF!</f>
        <v>#REF!</v>
      </c>
      <c r="G111" s="48" t="e">
        <f>招聘计划表!#REF!</f>
        <v>#REF!</v>
      </c>
      <c r="H111" s="48" t="e">
        <f>招聘计划表!#REF!</f>
        <v>#REF!</v>
      </c>
      <c r="I111" s="48" t="e">
        <f>招聘计划表!#REF!</f>
        <v>#REF!</v>
      </c>
      <c r="J111" s="48" t="e">
        <f>招聘计划表!#REF!</f>
        <v>#REF!</v>
      </c>
    </row>
    <row r="112" spans="1:10" ht="46.8" x14ac:dyDescent="0.25">
      <c r="A112" s="46" t="s">
        <v>492</v>
      </c>
      <c r="B112" s="47" t="s">
        <v>15</v>
      </c>
      <c r="C112" s="48" t="e">
        <f>招聘计划表!#REF!</f>
        <v>#REF!</v>
      </c>
      <c r="D112" s="48" t="e">
        <f>招聘计划表!#REF!</f>
        <v>#REF!</v>
      </c>
      <c r="E112" s="48" t="e">
        <f>招聘计划表!#REF!</f>
        <v>#REF!</v>
      </c>
      <c r="F112" s="48" t="e">
        <f>招聘计划表!#REF!</f>
        <v>#REF!</v>
      </c>
      <c r="G112" s="48" t="e">
        <f>招聘计划表!#REF!</f>
        <v>#REF!</v>
      </c>
      <c r="H112" s="48" t="e">
        <f>招聘计划表!#REF!</f>
        <v>#REF!</v>
      </c>
      <c r="I112" s="48" t="e">
        <f>招聘计划表!#REF!</f>
        <v>#REF!</v>
      </c>
      <c r="J112" s="48" t="e">
        <f>招聘计划表!#REF!</f>
        <v>#REF!</v>
      </c>
    </row>
    <row r="113" spans="1:10" ht="46.8" x14ac:dyDescent="0.25">
      <c r="A113" s="46" t="s">
        <v>492</v>
      </c>
      <c r="B113" s="47" t="s">
        <v>104</v>
      </c>
      <c r="C113" s="48" t="e">
        <f>招聘计划表!#REF!</f>
        <v>#REF!</v>
      </c>
      <c r="D113" s="48" t="e">
        <f>招聘计划表!#REF!</f>
        <v>#REF!</v>
      </c>
      <c r="E113" s="48" t="e">
        <f>招聘计划表!#REF!</f>
        <v>#REF!</v>
      </c>
      <c r="F113" s="48" t="e">
        <f>招聘计划表!#REF!</f>
        <v>#REF!</v>
      </c>
      <c r="G113" s="48" t="e">
        <f>招聘计划表!#REF!</f>
        <v>#REF!</v>
      </c>
      <c r="H113" s="48" t="e">
        <f>招聘计划表!#REF!</f>
        <v>#REF!</v>
      </c>
      <c r="I113" s="48" t="e">
        <f>招聘计划表!#REF!</f>
        <v>#REF!</v>
      </c>
      <c r="J113" s="48" t="e">
        <f>招聘计划表!#REF!</f>
        <v>#REF!</v>
      </c>
    </row>
    <row r="114" spans="1:10" ht="46.8" x14ac:dyDescent="0.25">
      <c r="A114" s="46" t="s">
        <v>492</v>
      </c>
      <c r="B114" s="47" t="s">
        <v>105</v>
      </c>
      <c r="C114" s="48" t="e">
        <f>招聘计划表!#REF!</f>
        <v>#REF!</v>
      </c>
      <c r="D114" s="48" t="e">
        <f>招聘计划表!#REF!</f>
        <v>#REF!</v>
      </c>
      <c r="E114" s="48" t="e">
        <f>招聘计划表!#REF!</f>
        <v>#REF!</v>
      </c>
      <c r="F114" s="48" t="e">
        <f>招聘计划表!#REF!</f>
        <v>#REF!</v>
      </c>
      <c r="G114" s="48" t="e">
        <f>招聘计划表!#REF!</f>
        <v>#REF!</v>
      </c>
      <c r="H114" s="48" t="e">
        <f>招聘计划表!#REF!</f>
        <v>#REF!</v>
      </c>
      <c r="I114" s="48" t="e">
        <f>招聘计划表!#REF!</f>
        <v>#REF!</v>
      </c>
      <c r="J114" s="48" t="e">
        <f>招聘计划表!#REF!</f>
        <v>#REF!</v>
      </c>
    </row>
    <row r="115" spans="1:10" ht="46.8" x14ac:dyDescent="0.25">
      <c r="A115" s="46" t="s">
        <v>492</v>
      </c>
      <c r="B115" s="47" t="s">
        <v>106</v>
      </c>
      <c r="C115" s="48" t="e">
        <f>招聘计划表!#REF!</f>
        <v>#REF!</v>
      </c>
      <c r="D115" s="48" t="e">
        <f>招聘计划表!#REF!</f>
        <v>#REF!</v>
      </c>
      <c r="E115" s="48" t="e">
        <f>招聘计划表!#REF!</f>
        <v>#REF!</v>
      </c>
      <c r="F115" s="48" t="e">
        <f>招聘计划表!#REF!</f>
        <v>#REF!</v>
      </c>
      <c r="G115" s="48" t="e">
        <f>招聘计划表!#REF!</f>
        <v>#REF!</v>
      </c>
      <c r="H115" s="48" t="e">
        <f>招聘计划表!#REF!</f>
        <v>#REF!</v>
      </c>
      <c r="I115" s="48" t="e">
        <f>招聘计划表!#REF!</f>
        <v>#REF!</v>
      </c>
      <c r="J115" s="48" t="e">
        <f>招聘计划表!#REF!</f>
        <v>#REF!</v>
      </c>
    </row>
    <row r="116" spans="1:10" ht="46.8" x14ac:dyDescent="0.25">
      <c r="A116" s="46" t="s">
        <v>492</v>
      </c>
      <c r="B116" s="47" t="s">
        <v>107</v>
      </c>
      <c r="C116" s="48" t="e">
        <f>招聘计划表!#REF!</f>
        <v>#REF!</v>
      </c>
      <c r="D116" s="48" t="e">
        <f>招聘计划表!#REF!</f>
        <v>#REF!</v>
      </c>
      <c r="E116" s="48" t="e">
        <f>招聘计划表!#REF!</f>
        <v>#REF!</v>
      </c>
      <c r="F116" s="48" t="e">
        <f>招聘计划表!#REF!</f>
        <v>#REF!</v>
      </c>
      <c r="G116" s="48" t="e">
        <f>招聘计划表!#REF!</f>
        <v>#REF!</v>
      </c>
      <c r="H116" s="48" t="e">
        <f>招聘计划表!#REF!</f>
        <v>#REF!</v>
      </c>
      <c r="I116" s="48" t="e">
        <f>招聘计划表!#REF!</f>
        <v>#REF!</v>
      </c>
      <c r="J116" s="48" t="e">
        <f>招聘计划表!#REF!</f>
        <v>#REF!</v>
      </c>
    </row>
    <row r="117" spans="1:10" ht="46.8" x14ac:dyDescent="0.25">
      <c r="A117" s="46" t="s">
        <v>492</v>
      </c>
      <c r="B117" s="47" t="s">
        <v>108</v>
      </c>
      <c r="C117" s="48" t="e">
        <f>招聘计划表!#REF!</f>
        <v>#REF!</v>
      </c>
      <c r="D117" s="48" t="e">
        <f>招聘计划表!#REF!</f>
        <v>#REF!</v>
      </c>
      <c r="E117" s="48" t="e">
        <f>招聘计划表!#REF!</f>
        <v>#REF!</v>
      </c>
      <c r="F117" s="48" t="e">
        <f>招聘计划表!#REF!</f>
        <v>#REF!</v>
      </c>
      <c r="G117" s="48" t="e">
        <f>招聘计划表!#REF!</f>
        <v>#REF!</v>
      </c>
      <c r="H117" s="48" t="e">
        <f>招聘计划表!#REF!</f>
        <v>#REF!</v>
      </c>
      <c r="I117" s="48" t="e">
        <f>招聘计划表!#REF!</f>
        <v>#REF!</v>
      </c>
      <c r="J117" s="48" t="e">
        <f>招聘计划表!#REF!</f>
        <v>#REF!</v>
      </c>
    </row>
    <row r="118" spans="1:10" ht="15.6" x14ac:dyDescent="0.25">
      <c r="A118" s="47" t="s">
        <v>112</v>
      </c>
      <c r="B118" s="47" t="s">
        <v>113</v>
      </c>
      <c r="C118" s="48" t="e">
        <f>招聘计划表!#REF!</f>
        <v>#REF!</v>
      </c>
      <c r="D118" s="48" t="e">
        <f>招聘计划表!#REF!</f>
        <v>#REF!</v>
      </c>
      <c r="E118" s="48" t="e">
        <f>招聘计划表!#REF!</f>
        <v>#REF!</v>
      </c>
      <c r="F118" s="48" t="e">
        <f>招聘计划表!#REF!</f>
        <v>#REF!</v>
      </c>
      <c r="G118" s="48" t="e">
        <f>招聘计划表!#REF!</f>
        <v>#REF!</v>
      </c>
      <c r="H118" s="48" t="e">
        <f>招聘计划表!#REF!</f>
        <v>#REF!</v>
      </c>
      <c r="I118" s="48" t="e">
        <f>招聘计划表!#REF!</f>
        <v>#REF!</v>
      </c>
      <c r="J118" s="48" t="e">
        <f>招聘计划表!#REF!</f>
        <v>#REF!</v>
      </c>
    </row>
  </sheetData>
  <phoneticPr fontId="2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7</vt:i4>
      </vt:variant>
    </vt:vector>
  </HeadingPairs>
  <TitlesOfParts>
    <vt:vector size="19" baseType="lpstr">
      <vt:lpstr>原表</vt:lpstr>
      <vt:lpstr>招聘批次建议</vt:lpstr>
      <vt:lpstr>岗位计划表</vt:lpstr>
      <vt:lpstr>公开招聘岗位</vt:lpstr>
      <vt:lpstr>招聘计划表</vt:lpstr>
      <vt:lpstr>分表1 招聘批次</vt:lpstr>
      <vt:lpstr>分表2招聘要求</vt:lpstr>
      <vt:lpstr>Sheet2</vt:lpstr>
      <vt:lpstr>Sheet3</vt:lpstr>
      <vt:lpstr>Sheet4</vt:lpstr>
      <vt:lpstr>打印版</vt:lpstr>
      <vt:lpstr>打印版2</vt:lpstr>
      <vt:lpstr>打印版!Print_Area</vt:lpstr>
      <vt:lpstr>打印版2!Print_Area</vt:lpstr>
      <vt:lpstr>打印版!Print_Titles</vt:lpstr>
      <vt:lpstr>打印版2!Print_Titles</vt:lpstr>
      <vt:lpstr>'分表1 招聘批次'!Print_Titles</vt:lpstr>
      <vt:lpstr>分表2招聘要求!Print_Titles</vt:lpstr>
      <vt:lpstr>招聘计划表!Print_Titles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wang.mornica/王娟_郑_郑_项目执行部</dc:creator>
  <cp:lastModifiedBy>yue.heaven/岳明珠_郑_销售</cp:lastModifiedBy>
  <cp:lastPrinted>2021-05-27T14:01:30Z</cp:lastPrinted>
  <dcterms:created xsi:type="dcterms:W3CDTF">2015-06-05T18:19:00Z</dcterms:created>
  <dcterms:modified xsi:type="dcterms:W3CDTF">2023-09-04T10:17:28Z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