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Sheet1" sheetId="1" r:id="rId1"/>
  </sheets>
  <definedNames>
    <definedName name="_xlnm.Print_Area" localSheetId="0">'Sheet1'!$A$1:$T$153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<sst xmlns="http://schemas.openxmlformats.org/spreadsheetml/2006/main" count="1443" uniqueCount="769">
  <si>
    <t>社工科教学管理员</t>
  </si>
  <si>
    <t>孙萌</t>
  </si>
  <si>
    <t>社会工作</t>
  </si>
  <si>
    <t>北京大学</t>
  </si>
  <si>
    <t>江苏省救灾物资储备中心</t>
  </si>
  <si>
    <r>
      <t>管理</t>
    </r>
    <r>
      <rPr>
        <sz val="11"/>
        <rFont val="宋体"/>
        <family val="0"/>
      </rPr>
      <t>人员</t>
    </r>
  </si>
  <si>
    <t>朱继</t>
  </si>
  <si>
    <t>中国药科大学国际商学院</t>
  </si>
  <si>
    <t>省社科院</t>
  </si>
  <si>
    <t>江苏省社会科学院办公室</t>
  </si>
  <si>
    <t>文秘</t>
  </si>
  <si>
    <t>苑 明</t>
  </si>
  <si>
    <t>新闻学</t>
  </si>
  <si>
    <t>南京大学</t>
  </si>
  <si>
    <t>合格</t>
  </si>
  <si>
    <t>江苏省社会科学院科研处</t>
  </si>
  <si>
    <t>科研管理</t>
  </si>
  <si>
    <t>魏岩岩</t>
  </si>
  <si>
    <t>公共管理</t>
  </si>
  <si>
    <t>中国矿业大学</t>
  </si>
  <si>
    <t>省地矿局</t>
  </si>
  <si>
    <t>江苏省地矿局第一地质大队</t>
  </si>
  <si>
    <t>江苏省地矿局第三地质大队</t>
  </si>
  <si>
    <t>地质勘查</t>
  </si>
  <si>
    <t>殷振凯</t>
  </si>
  <si>
    <t>大专</t>
  </si>
  <si>
    <t>水文与工程地质</t>
  </si>
  <si>
    <t>湖北国土资源职业学院</t>
  </si>
  <si>
    <t>环境工程</t>
  </si>
  <si>
    <t>邢鹏</t>
  </si>
  <si>
    <t>合肥学院</t>
  </si>
  <si>
    <t>江苏省地矿局第五地质大队</t>
  </si>
  <si>
    <t>1</t>
  </si>
  <si>
    <t>马连昆仑</t>
  </si>
  <si>
    <t xml:space="preserve">本科  </t>
  </si>
  <si>
    <t>土木工程（建筑）</t>
  </si>
  <si>
    <t>扬州大学广陵学院</t>
  </si>
  <si>
    <t>王俊</t>
  </si>
  <si>
    <t>国土资源调查</t>
  </si>
  <si>
    <t>江西应用技术职业学院</t>
  </si>
  <si>
    <t>2</t>
  </si>
  <si>
    <t>化学工程</t>
  </si>
  <si>
    <t>朱贺</t>
  </si>
  <si>
    <t>高分子化学与物理</t>
  </si>
  <si>
    <t>常州大学</t>
  </si>
  <si>
    <t>王友兰</t>
  </si>
  <si>
    <t>高分子材料与工程</t>
  </si>
  <si>
    <t>华侨大学</t>
  </si>
  <si>
    <t>江苏省地矿局第六地质大队</t>
  </si>
  <si>
    <t>王锋</t>
  </si>
  <si>
    <t>工程地质勘查</t>
  </si>
  <si>
    <t>李达立</t>
  </si>
  <si>
    <t>化学工程与工艺</t>
  </si>
  <si>
    <t>泰山医学院</t>
  </si>
  <si>
    <t>3</t>
  </si>
  <si>
    <t>石磊</t>
  </si>
  <si>
    <t>南京林业大学南方学院</t>
  </si>
  <si>
    <t>工程造价</t>
  </si>
  <si>
    <t>江苏省核工业二七二地质大队</t>
  </si>
  <si>
    <t>南京努成人力资源有限公司（派遣至省体育局训练中心）</t>
  </si>
  <si>
    <t>序号</t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</si>
  <si>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</si>
  <si>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</si>
  <si>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</si>
  <si>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</si>
  <si>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</si>
  <si>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</si>
  <si>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</si>
  <si>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</si>
  <si>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笔试
考试
成绩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</si>
  <si>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</si>
  <si>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</si>
  <si>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r>
      <rPr>
        <b/>
        <sz val="10"/>
        <color indexed="8"/>
        <rFont val="宋体"/>
        <family val="0"/>
      </rPr>
      <t>专业
测试
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</si>
  <si>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</si>
  <si>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</si>
  <si>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</si>
  <si>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省教育厅</t>
  </si>
  <si>
    <r>
      <rPr>
        <b/>
        <sz val="10"/>
        <color indexed="8"/>
        <rFont val="宋体"/>
        <family val="0"/>
      </rPr>
      <t>主管部门</t>
    </r>
  </si>
  <si>
    <r>
      <rPr>
        <sz val="20"/>
        <rFont val="方正小标宋_GBK"/>
        <family val="0"/>
      </rPr>
      <t>江苏省</t>
    </r>
    <r>
      <rPr>
        <sz val="20"/>
        <rFont val="Times New Roman"/>
        <family val="1"/>
      </rPr>
      <t>2016</t>
    </r>
    <r>
      <rPr>
        <sz val="20"/>
        <rFont val="方正小标宋_GBK"/>
        <family val="0"/>
      </rPr>
      <t>年省属事业单位统一公开招聘拟聘用人员名单</t>
    </r>
    <r>
      <rPr>
        <sz val="20"/>
        <rFont val="Times New Roman"/>
        <family val="1"/>
      </rPr>
      <t>(</t>
    </r>
    <r>
      <rPr>
        <sz val="20"/>
        <rFont val="方正小标宋_GBK"/>
        <family val="0"/>
      </rPr>
      <t>第一批</t>
    </r>
    <r>
      <rPr>
        <sz val="20"/>
        <rFont val="Times New Roman"/>
        <family val="1"/>
      </rPr>
      <t>)</t>
    </r>
  </si>
  <si>
    <t>江苏大学</t>
  </si>
  <si>
    <t>045</t>
  </si>
  <si>
    <t>杂志社编辑</t>
  </si>
  <si>
    <t>1</t>
  </si>
  <si>
    <t>硕士研究生</t>
  </si>
  <si>
    <t>公共管理</t>
  </si>
  <si>
    <t>中国农业大学</t>
  </si>
  <si>
    <t>73.6</t>
  </si>
  <si>
    <t>匹配</t>
  </si>
  <si>
    <t>046</t>
  </si>
  <si>
    <t>信息化中心实验员</t>
  </si>
  <si>
    <t>黄宏晖</t>
  </si>
  <si>
    <t>计算机技术</t>
  </si>
  <si>
    <t>56.9</t>
  </si>
  <si>
    <t>盐城工业职业技术学院</t>
  </si>
  <si>
    <t>财务处财务管理岗</t>
  </si>
  <si>
    <t>保卫处安全管理岗</t>
  </si>
  <si>
    <t>数字化校园管理中心服务器管理岗</t>
  </si>
  <si>
    <t>图书馆系统管理岗</t>
  </si>
  <si>
    <t>团委干事</t>
  </si>
  <si>
    <t>苏州经贸职业技术学院</t>
  </si>
  <si>
    <t>殷旦丹</t>
  </si>
  <si>
    <t>会计</t>
  </si>
  <si>
    <t>中共射阳县委党史工作办公室</t>
  </si>
  <si>
    <t>戚全锋</t>
  </si>
  <si>
    <t>法学理论</t>
  </si>
  <si>
    <t>濉溪县司法局</t>
  </si>
  <si>
    <t>总成绩第一名放弃岗位，递补</t>
  </si>
  <si>
    <t>王臣昊</t>
  </si>
  <si>
    <t>信号与信息处理</t>
  </si>
  <si>
    <t>陈晨</t>
  </si>
  <si>
    <t>计算机网络软件开发</t>
  </si>
  <si>
    <t>苏州高博软件技术职业学院</t>
  </si>
  <si>
    <t>任方伟</t>
  </si>
  <si>
    <t>音乐学</t>
  </si>
  <si>
    <t>大连市军队离休退休干部第一服务管理中心</t>
  </si>
  <si>
    <t>徐蕴华</t>
  </si>
  <si>
    <t>农村与区域发展</t>
  </si>
  <si>
    <t>山西农业大学</t>
  </si>
  <si>
    <t>刘晓晓</t>
  </si>
  <si>
    <t>中国史</t>
  </si>
  <si>
    <t>苏州大学</t>
  </si>
  <si>
    <t>李俊佳</t>
  </si>
  <si>
    <t>管理科学与工程</t>
  </si>
  <si>
    <t>蚌埠市失业保险和就业管理服务中心</t>
  </si>
  <si>
    <t>吴金全</t>
  </si>
  <si>
    <t>运动人体科学</t>
  </si>
  <si>
    <t>江苏省体育局水上运动管理中心</t>
  </si>
  <si>
    <t>会计学</t>
  </si>
  <si>
    <t>2</t>
  </si>
  <si>
    <t>宣传科</t>
  </si>
  <si>
    <t>徐莹</t>
  </si>
  <si>
    <t>医保办</t>
  </si>
  <si>
    <t>戴运</t>
  </si>
  <si>
    <t>69.3</t>
  </si>
  <si>
    <t>71.7</t>
  </si>
  <si>
    <t>67.3</t>
  </si>
  <si>
    <t>69</t>
  </si>
  <si>
    <t>67.2</t>
  </si>
  <si>
    <t>73.9</t>
  </si>
  <si>
    <t>75.5</t>
  </si>
  <si>
    <t>72</t>
  </si>
  <si>
    <t>80.5</t>
  </si>
  <si>
    <t>78</t>
  </si>
  <si>
    <t>71</t>
  </si>
  <si>
    <t>72.5</t>
  </si>
  <si>
    <t>淮阴工学院</t>
  </si>
  <si>
    <t>办公室1</t>
  </si>
  <si>
    <t>办公室2(中心涉外管理工作)</t>
  </si>
  <si>
    <t>77.9</t>
  </si>
  <si>
    <t>财务科(中心涉外项目经费财务管理工作)</t>
  </si>
  <si>
    <t>72.3</t>
  </si>
  <si>
    <t>信息所(中心涉外管理工作)</t>
  </si>
  <si>
    <t>72.7</t>
  </si>
  <si>
    <t>江苏省第二中医院</t>
  </si>
  <si>
    <t>仇洪红</t>
  </si>
  <si>
    <t>南京中医药大学</t>
  </si>
  <si>
    <t>端梓任</t>
  </si>
  <si>
    <t>张庆彬</t>
  </si>
  <si>
    <t>电子信息工程</t>
  </si>
  <si>
    <t>南京理工大学紫金学院</t>
  </si>
  <si>
    <t>南京财经大学红山学院</t>
  </si>
  <si>
    <t>计算机系统结构</t>
  </si>
  <si>
    <t>第1名放弃，递补</t>
  </si>
  <si>
    <t>江苏省血吸虫病防治研究所</t>
  </si>
  <si>
    <t>信息网络工程</t>
  </si>
  <si>
    <t>谢姝雯</t>
  </si>
  <si>
    <t>本科</t>
  </si>
  <si>
    <t>计算机科学与技术</t>
  </si>
  <si>
    <t>251</t>
  </si>
  <si>
    <t>孙晓明</t>
  </si>
  <si>
    <t>75.4</t>
  </si>
  <si>
    <t>252</t>
  </si>
  <si>
    <t>感染管理处</t>
  </si>
  <si>
    <t>宋晓超</t>
  </si>
  <si>
    <t>73.7</t>
  </si>
  <si>
    <t>韩如慧</t>
  </si>
  <si>
    <t>74.6</t>
  </si>
  <si>
    <t>253</t>
  </si>
  <si>
    <t>医学工程处</t>
  </si>
  <si>
    <t>王菁菁</t>
  </si>
  <si>
    <t>65.9</t>
  </si>
  <si>
    <t>254</t>
  </si>
  <si>
    <t>张萍</t>
  </si>
  <si>
    <t>70.3</t>
  </si>
  <si>
    <t>255</t>
  </si>
  <si>
    <t>陆曦岚</t>
  </si>
  <si>
    <t>68</t>
  </si>
  <si>
    <t>朱云云</t>
  </si>
  <si>
    <t>66</t>
  </si>
  <si>
    <t>257</t>
  </si>
  <si>
    <t>行政管理</t>
  </si>
  <si>
    <t>朱子露</t>
  </si>
  <si>
    <t>80.9</t>
  </si>
  <si>
    <t>陆周琳</t>
  </si>
  <si>
    <t>76.6</t>
  </si>
  <si>
    <t>郁文谊</t>
  </si>
  <si>
    <t>74</t>
  </si>
  <si>
    <t>258</t>
  </si>
  <si>
    <t>李云</t>
  </si>
  <si>
    <t>黄岚</t>
  </si>
  <si>
    <t>259</t>
  </si>
  <si>
    <t>信息设备处</t>
  </si>
  <si>
    <t>陈莹莹</t>
  </si>
  <si>
    <t>261</t>
  </si>
  <si>
    <t>总务处</t>
  </si>
  <si>
    <t>吴晓平</t>
  </si>
  <si>
    <t>262</t>
  </si>
  <si>
    <t>相杨</t>
  </si>
  <si>
    <t>263</t>
  </si>
  <si>
    <t>财务处</t>
  </si>
  <si>
    <t>刘瑞丽</t>
  </si>
  <si>
    <t>264</t>
  </si>
  <si>
    <t>陈晓婷</t>
  </si>
  <si>
    <t>江珊</t>
  </si>
  <si>
    <t>苏州卫生职业技术学院</t>
  </si>
  <si>
    <t>软件工程</t>
  </si>
  <si>
    <t>韩天屹</t>
  </si>
  <si>
    <t>计算机科学与技术（师范）</t>
  </si>
  <si>
    <t>南通大学</t>
  </si>
  <si>
    <t>单易凡</t>
  </si>
  <si>
    <t>生物医学工程</t>
  </si>
  <si>
    <t>山东大学</t>
  </si>
  <si>
    <t>咸云</t>
  </si>
  <si>
    <t>公共卫生与预防医学</t>
  </si>
  <si>
    <t>丁国敏</t>
  </si>
  <si>
    <t>内科学</t>
  </si>
  <si>
    <t>陈玲玲</t>
  </si>
  <si>
    <t>盐城卫生职业技术学院</t>
  </si>
  <si>
    <t>辅导员</t>
  </si>
  <si>
    <t>刘坪楚</t>
  </si>
  <si>
    <t>伦理学</t>
  </si>
  <si>
    <t>南京师范大学</t>
  </si>
  <si>
    <t>李天洁</t>
  </si>
  <si>
    <t>南昌大学</t>
  </si>
  <si>
    <t>管理</t>
  </si>
  <si>
    <t>滕达</t>
  </si>
  <si>
    <t>广东海洋大学</t>
  </si>
  <si>
    <t>常潇潇</t>
  </si>
  <si>
    <t>国际法学</t>
  </si>
  <si>
    <t>四川大学</t>
  </si>
  <si>
    <t>李雪</t>
  </si>
  <si>
    <t>姚慧</t>
  </si>
  <si>
    <t>法律</t>
  </si>
  <si>
    <t>西南政法大学</t>
  </si>
  <si>
    <t>训练竞赛管理</t>
  </si>
  <si>
    <t>行政管理学</t>
  </si>
  <si>
    <t>应用心理学</t>
  </si>
  <si>
    <t>语言学及应用语言学</t>
  </si>
  <si>
    <t>高等教育</t>
  </si>
  <si>
    <t>运动训练</t>
  </si>
  <si>
    <t>体育人文
社会学</t>
  </si>
  <si>
    <t>教学秘书</t>
  </si>
  <si>
    <t>高等教育学</t>
  </si>
  <si>
    <t>电气工程
及其自动化</t>
  </si>
  <si>
    <t>给排水工程技术</t>
  </si>
  <si>
    <t>环境规划</t>
  </si>
  <si>
    <t>李秋实</t>
  </si>
  <si>
    <t>资源环境与城乡规划管理</t>
  </si>
  <si>
    <t>苏州科技学院</t>
  </si>
  <si>
    <t>建筑工程</t>
  </si>
  <si>
    <t>陈庆航</t>
  </si>
  <si>
    <t>土木工程</t>
  </si>
  <si>
    <t>宿迁学院</t>
  </si>
  <si>
    <t>3</t>
  </si>
  <si>
    <t>王荣奇</t>
  </si>
  <si>
    <t>给排水工程与科学</t>
  </si>
  <si>
    <t>南京工业大学</t>
  </si>
  <si>
    <t>机电工程</t>
  </si>
  <si>
    <t>王玉尧</t>
  </si>
  <si>
    <t>电气工程及其自动化</t>
  </si>
  <si>
    <t>徐州工程学院</t>
  </si>
  <si>
    <t>杨炎</t>
  </si>
  <si>
    <t>工程管理</t>
  </si>
  <si>
    <t>淮海工学院</t>
  </si>
  <si>
    <t>兵器工程</t>
  </si>
  <si>
    <t>刘迪</t>
  </si>
  <si>
    <t xml:space="preserve">硕士研究生 </t>
  </si>
  <si>
    <t>中国人民解放军理工大学</t>
  </si>
  <si>
    <t>匹配</t>
  </si>
  <si>
    <t>孙飞</t>
  </si>
  <si>
    <t>材料工程</t>
  </si>
  <si>
    <t>卓毅</t>
  </si>
  <si>
    <t>焊接技术与工程</t>
  </si>
  <si>
    <t>江苏科技大学</t>
  </si>
  <si>
    <t xml:space="preserve"> </t>
  </si>
  <si>
    <t>江苏省地质环境勘查院</t>
  </si>
  <si>
    <t>建筑工程</t>
  </si>
  <si>
    <t>赵士豪</t>
  </si>
  <si>
    <t>本科</t>
  </si>
  <si>
    <t>工程管理</t>
  </si>
  <si>
    <t>淮海工学院</t>
  </si>
  <si>
    <t>-</t>
  </si>
  <si>
    <t>陈飞</t>
  </si>
  <si>
    <t>硕士研究生</t>
  </si>
  <si>
    <t>供热、供燃气、通风及空调工程</t>
  </si>
  <si>
    <t>西安建筑科技大学</t>
  </si>
  <si>
    <t>江苏省地质测绘院</t>
  </si>
  <si>
    <t>印刷设计</t>
  </si>
  <si>
    <t>刘昆朋</t>
  </si>
  <si>
    <t>艺术设计</t>
  </si>
  <si>
    <t>长春建筑学院</t>
  </si>
  <si>
    <t>胡辰宇</t>
  </si>
  <si>
    <t>印刷工程</t>
  </si>
  <si>
    <t>南京林业大学</t>
  </si>
  <si>
    <t>辅导员</t>
  </si>
  <si>
    <t>3</t>
  </si>
  <si>
    <t>姜钰</t>
  </si>
  <si>
    <t>硕士研究生</t>
  </si>
  <si>
    <t>农业资源与环境</t>
  </si>
  <si>
    <t>中国地质大学</t>
  </si>
  <si>
    <t>匹配</t>
  </si>
  <si>
    <t>周伟</t>
  </si>
  <si>
    <t>环境科学</t>
  </si>
  <si>
    <t>盐城天源生物科技有限公司</t>
  </si>
  <si>
    <t>韩姝雯</t>
  </si>
  <si>
    <t>汉语国际教育</t>
  </si>
  <si>
    <t>盐城市新洋实验学校</t>
  </si>
  <si>
    <t>常州纺织服装职业技术学院</t>
  </si>
  <si>
    <t>034</t>
  </si>
  <si>
    <t>辅导员</t>
  </si>
  <si>
    <t>应吉</t>
  </si>
  <si>
    <t>日本语言文学</t>
  </si>
  <si>
    <t>武汉东本储运有限公司</t>
  </si>
  <si>
    <t>李杰瑜</t>
  </si>
  <si>
    <t>经济法</t>
  </si>
  <si>
    <t>南京农业大学</t>
  </si>
  <si>
    <t>赵宜涛</t>
  </si>
  <si>
    <t>化学工程</t>
  </si>
  <si>
    <t>江苏蓝丰进出口有限公司</t>
  </si>
  <si>
    <t>035</t>
  </si>
  <si>
    <t>036</t>
  </si>
  <si>
    <t>037</t>
  </si>
  <si>
    <t>038</t>
  </si>
  <si>
    <t>039</t>
  </si>
  <si>
    <t>040</t>
  </si>
  <si>
    <t>高校辅导员</t>
  </si>
  <si>
    <t>扬州工业职业技术学院</t>
  </si>
  <si>
    <t>041</t>
  </si>
  <si>
    <t>2</t>
  </si>
  <si>
    <t>陈粲</t>
  </si>
  <si>
    <t>艺术工程</t>
  </si>
  <si>
    <t>扬州大学</t>
  </si>
  <si>
    <t>1</t>
  </si>
  <si>
    <t>匹配</t>
  </si>
  <si>
    <t>梁彪</t>
  </si>
  <si>
    <t>食品工程</t>
  </si>
  <si>
    <t>扬州维克斯生物科技有限公司</t>
  </si>
  <si>
    <t>042</t>
  </si>
  <si>
    <t>经济管理学院辅导员</t>
  </si>
  <si>
    <t>周文轩</t>
  </si>
  <si>
    <t>现代教育技术</t>
  </si>
  <si>
    <t>福建师范大学</t>
  </si>
  <si>
    <t>张碧瑶</t>
  </si>
  <si>
    <t>汉语言文字学</t>
  </si>
  <si>
    <t>5</t>
  </si>
  <si>
    <t>裴蓉</t>
  </si>
  <si>
    <t>动画</t>
  </si>
  <si>
    <t>南京师范大学</t>
  </si>
  <si>
    <t>4</t>
  </si>
  <si>
    <t>8</t>
  </si>
  <si>
    <t>第二名放弃体检</t>
  </si>
  <si>
    <t>043</t>
  </si>
  <si>
    <t>电气与信息工程学院辅导员</t>
  </si>
  <si>
    <t>盛丽君</t>
  </si>
  <si>
    <t>基础心理学</t>
  </si>
  <si>
    <t>夏恩英语扬州校</t>
  </si>
  <si>
    <t>盐城师范学院</t>
  </si>
  <si>
    <t>026</t>
  </si>
  <si>
    <r>
      <t>文学院</t>
    </r>
    <r>
      <rPr>
        <sz val="11"/>
        <rFont val="宋体"/>
        <family val="0"/>
      </rPr>
      <t xml:space="preserve"> 辅导员</t>
    </r>
  </si>
  <si>
    <t>3</t>
  </si>
  <si>
    <t>邹永红</t>
  </si>
  <si>
    <t>研究生硕士</t>
  </si>
  <si>
    <t>马克思主义学院思想政治教育专业</t>
  </si>
  <si>
    <t>山东理工大学</t>
  </si>
  <si>
    <t>77.00</t>
  </si>
  <si>
    <t>匹配</t>
  </si>
  <si>
    <t>刘力</t>
  </si>
  <si>
    <t>历史文化与旅游学院世界史专业</t>
  </si>
  <si>
    <t>江苏师范大学</t>
  </si>
  <si>
    <t>74.00</t>
  </si>
  <si>
    <t>徐苏阳</t>
  </si>
  <si>
    <t>社会学院社会工作专业</t>
  </si>
  <si>
    <t>南京大学</t>
  </si>
  <si>
    <t>72.30</t>
  </si>
  <si>
    <t>第一名、第四名放弃，第五名递补</t>
  </si>
  <si>
    <t>027</t>
  </si>
  <si>
    <t>化学化工学院辅导员</t>
  </si>
  <si>
    <t>孙明艳</t>
  </si>
  <si>
    <t>水产与生命学院渔业专业</t>
  </si>
  <si>
    <t>上海水产大学</t>
  </si>
  <si>
    <t>82.00</t>
  </si>
  <si>
    <t>吴志成</t>
  </si>
  <si>
    <t>公共事务学院思想政治教育专业</t>
  </si>
  <si>
    <t>南京理工大学</t>
  </si>
  <si>
    <t>75.00</t>
  </si>
  <si>
    <t>徐慧玲</t>
  </si>
  <si>
    <t>材料科学与工程学院材料学专业</t>
  </si>
  <si>
    <t>南京林业大学</t>
  </si>
  <si>
    <t>73.30</t>
  </si>
  <si>
    <t>028</t>
  </si>
  <si>
    <t>商学院辅导员</t>
  </si>
  <si>
    <t>吴帅</t>
  </si>
  <si>
    <t>船舶与海洋工程学院船舶与海洋结构物设计制造专业</t>
  </si>
  <si>
    <t>江苏科技大学</t>
  </si>
  <si>
    <t>75.30</t>
  </si>
  <si>
    <t>何蕾蕾</t>
  </si>
  <si>
    <t>社会与政治学院人口学系人口学专业</t>
  </si>
  <si>
    <t>安徽大学</t>
  </si>
  <si>
    <t>74.30</t>
  </si>
  <si>
    <t>毛阿璇</t>
  </si>
  <si>
    <t>汽车与交通工程学院交通运输规划与管理专业</t>
  </si>
  <si>
    <t>74.70</t>
  </si>
  <si>
    <t>第二名放弃、第四名递补</t>
  </si>
  <si>
    <t>029</t>
  </si>
  <si>
    <t>财务处会计</t>
  </si>
  <si>
    <t>1</t>
  </si>
  <si>
    <t>潘明艳</t>
  </si>
  <si>
    <t>商学院会计系会计学专业</t>
  </si>
  <si>
    <t>西安财经学院</t>
  </si>
  <si>
    <t>67.30</t>
  </si>
  <si>
    <t>徐州医学院附属第三医院</t>
  </si>
  <si>
    <t>信息中心</t>
  </si>
  <si>
    <t>王雪</t>
  </si>
  <si>
    <t>硕士研究生</t>
  </si>
  <si>
    <t>电子与通信工程</t>
  </si>
  <si>
    <t>南京信息工程大学</t>
  </si>
  <si>
    <t>2</t>
  </si>
  <si>
    <t>理论考试排名第一的考生，面试放弃</t>
  </si>
  <si>
    <t>省侨办</t>
  </si>
  <si>
    <t>江苏省海外交流协会办公室</t>
  </si>
  <si>
    <t>文秘</t>
  </si>
  <si>
    <t>朱剑秋</t>
  </si>
  <si>
    <t>英语语言文学</t>
  </si>
  <si>
    <t>河海大学外国语学院</t>
  </si>
  <si>
    <t>总成绩排名并列第一。笔试高分者放弃，该生按顺序递补。</t>
  </si>
  <si>
    <t>江苏省华文教育发展中心</t>
  </si>
  <si>
    <t>李安妮</t>
  </si>
  <si>
    <t>外国语言学及应用语言学（英语）</t>
  </si>
  <si>
    <t>南京市高淳区漆桥中学教师</t>
  </si>
  <si>
    <t>江苏省测绘
地理信息局</t>
  </si>
  <si>
    <t>省测绘研究所</t>
  </si>
  <si>
    <t>出纳</t>
  </si>
  <si>
    <t>戴宁</t>
  </si>
  <si>
    <t>大学本科
学士学位</t>
  </si>
  <si>
    <t>会计学</t>
  </si>
  <si>
    <t>江苏省农科院</t>
  </si>
  <si>
    <t>江苏省基础测绘设施技术保障中心</t>
  </si>
  <si>
    <t>会计</t>
  </si>
  <si>
    <t>王心怡</t>
  </si>
  <si>
    <t>江苏大学会计学院</t>
  </si>
  <si>
    <t>省卫计委</t>
  </si>
  <si>
    <t>江苏省中医院</t>
  </si>
  <si>
    <t>医务处</t>
  </si>
  <si>
    <t>谷雪然</t>
  </si>
  <si>
    <t>硕士研究生</t>
  </si>
  <si>
    <t>社会医学与卫生事业管理</t>
  </si>
  <si>
    <t>大连医科大学</t>
  </si>
  <si>
    <t>南京医科大学第二附属医院</t>
  </si>
  <si>
    <t>本科</t>
  </si>
  <si>
    <t>汉语言文学（高级文秘）</t>
  </si>
  <si>
    <t>南京林业大学</t>
  </si>
  <si>
    <t>69.3</t>
  </si>
  <si>
    <t>南京医科大学</t>
  </si>
  <si>
    <t>临床医学</t>
  </si>
  <si>
    <t>江苏省肿瘤医院</t>
  </si>
  <si>
    <t>财务科</t>
  </si>
  <si>
    <t>王玲</t>
  </si>
  <si>
    <t>会计</t>
  </si>
  <si>
    <t>南京财经大学</t>
  </si>
  <si>
    <t>沈昕</t>
  </si>
  <si>
    <t>南京大学金陵学院</t>
  </si>
  <si>
    <t>张静娴</t>
  </si>
  <si>
    <t>金陵科技学院龙蟠学院</t>
  </si>
  <si>
    <t>信息科</t>
  </si>
  <si>
    <t>惠小姗</t>
  </si>
  <si>
    <t>计算机科学与技术</t>
  </si>
  <si>
    <t>东南大学成贤学院</t>
  </si>
  <si>
    <t>医教科</t>
  </si>
  <si>
    <t>王志刚</t>
  </si>
  <si>
    <t>南京中医药大学</t>
  </si>
  <si>
    <t>孙佳佩</t>
  </si>
  <si>
    <t>公共事业管理</t>
  </si>
  <si>
    <t>锅炉房</t>
  </si>
  <si>
    <t>严驰</t>
  </si>
  <si>
    <t>机电一体化</t>
  </si>
  <si>
    <t>上海电机学院</t>
  </si>
  <si>
    <t>唐廷廷</t>
  </si>
  <si>
    <t>大专</t>
  </si>
  <si>
    <t>机电一体化技术</t>
  </si>
  <si>
    <t>江苏信息职业技术学院</t>
  </si>
  <si>
    <t>配电房</t>
  </si>
  <si>
    <t>郑家有</t>
  </si>
  <si>
    <t>常州信息职业技术学院</t>
  </si>
  <si>
    <t>丁良端</t>
  </si>
  <si>
    <t>电气自动化</t>
  </si>
  <si>
    <t>镇江高等专科学校</t>
  </si>
  <si>
    <t>倪鹏</t>
  </si>
  <si>
    <t>江苏城市职业学院</t>
  </si>
  <si>
    <t>电梯班</t>
  </si>
  <si>
    <t>郭涛</t>
  </si>
  <si>
    <t>南京工业职业技术学院</t>
  </si>
  <si>
    <t>江苏省省级机关医院</t>
  </si>
  <si>
    <t>223</t>
  </si>
  <si>
    <t>健康管理中心</t>
  </si>
  <si>
    <t>范滟清</t>
  </si>
  <si>
    <t>公共事业管理（卫生事业管理方向）</t>
  </si>
  <si>
    <t>南京市公安局交通管理局</t>
  </si>
  <si>
    <t>224</t>
  </si>
  <si>
    <t>医务部</t>
  </si>
  <si>
    <t>刘浩然</t>
  </si>
  <si>
    <t>信息中心</t>
  </si>
  <si>
    <t>乐俊成</t>
  </si>
  <si>
    <t>东软集团南京有限公司</t>
  </si>
  <si>
    <t>陈健颖</t>
  </si>
  <si>
    <t>会计学</t>
  </si>
  <si>
    <t>河海大学文天学院</t>
  </si>
  <si>
    <t>马  蓉</t>
  </si>
  <si>
    <t>徐州工程学院</t>
  </si>
  <si>
    <t>基建办公室</t>
  </si>
  <si>
    <t>胡中慧</t>
  </si>
  <si>
    <t>工程管理</t>
  </si>
  <si>
    <t>江苏省疾病预防控制中心</t>
  </si>
  <si>
    <t>史烨梁</t>
  </si>
  <si>
    <t>公共事业管理（卫生事业管理）</t>
  </si>
  <si>
    <t>刘子涵</t>
  </si>
  <si>
    <t>潘丽娜</t>
  </si>
  <si>
    <t>审计学</t>
  </si>
  <si>
    <t>南京审计大学</t>
  </si>
  <si>
    <t>陈徐尧</t>
  </si>
  <si>
    <t>中国石油大学</t>
  </si>
  <si>
    <t>临床管理</t>
  </si>
  <si>
    <t>中医内科学</t>
  </si>
  <si>
    <t>中医学</t>
  </si>
  <si>
    <t>设备科</t>
  </si>
  <si>
    <t>收费员</t>
  </si>
  <si>
    <t>石岩</t>
  </si>
  <si>
    <t>安徽工业大学</t>
  </si>
  <si>
    <t>钱雪蕉</t>
  </si>
  <si>
    <t>朱少何</t>
  </si>
  <si>
    <t>合肥工业大学</t>
  </si>
  <si>
    <t>第1名放弃，递补</t>
  </si>
  <si>
    <t>250</t>
  </si>
  <si>
    <t>无锡市滨湖区蠡湖街道蠡园社区服务中心</t>
  </si>
  <si>
    <t>苏州大学附属第一医院</t>
  </si>
  <si>
    <t>心脏大血管外科文秘</t>
  </si>
  <si>
    <t>英语语言文学</t>
  </si>
  <si>
    <t>南京航空航天大学</t>
  </si>
  <si>
    <t>公共卫生</t>
  </si>
  <si>
    <t>苏州大学</t>
  </si>
  <si>
    <t>劳动卫生与环境卫生</t>
  </si>
  <si>
    <t>电子与通信工程</t>
  </si>
  <si>
    <t>南京工业大学</t>
  </si>
  <si>
    <t>财务处</t>
  </si>
  <si>
    <t>河海大学</t>
  </si>
  <si>
    <t>财务管理</t>
  </si>
  <si>
    <t>国际政治</t>
  </si>
  <si>
    <t>外交学院</t>
  </si>
  <si>
    <t>心理学</t>
  </si>
  <si>
    <t>地质工程</t>
  </si>
  <si>
    <t>中国地质大学</t>
  </si>
  <si>
    <t>只有3人面试成绩合格</t>
  </si>
  <si>
    <t>苏州大学附属儿童医院</t>
  </si>
  <si>
    <t>安徽医科大学</t>
  </si>
  <si>
    <t>计算机软件与理论</t>
  </si>
  <si>
    <t>昆明理工大学</t>
  </si>
  <si>
    <t>热能与动力工程</t>
  </si>
  <si>
    <t>过程装备与控制工程</t>
  </si>
  <si>
    <t>湖南工业大学</t>
  </si>
  <si>
    <t>中国人民大学</t>
  </si>
  <si>
    <t>浙江工商大学</t>
  </si>
  <si>
    <t>钟桦</t>
  </si>
  <si>
    <t>会计与金融</t>
  </si>
  <si>
    <t>英国爱丁堡大学</t>
  </si>
  <si>
    <t>南通大学附属医院</t>
  </si>
  <si>
    <t>张婷婷</t>
  </si>
  <si>
    <t>医改办</t>
  </si>
  <si>
    <t>门诊部</t>
  </si>
  <si>
    <t>江苏省卫生统计信息中心</t>
  </si>
  <si>
    <t>290</t>
  </si>
  <si>
    <t>信息管理</t>
  </si>
  <si>
    <t>齐东洲</t>
  </si>
  <si>
    <t>软件工程</t>
  </si>
  <si>
    <t>华东师范大学</t>
  </si>
  <si>
    <t>江苏省计划生育科学技术研究所</t>
  </si>
  <si>
    <t>办公室文秘</t>
  </si>
  <si>
    <t>陈虹</t>
  </si>
  <si>
    <t>汉语言文学</t>
  </si>
  <si>
    <t>常州市花园小学</t>
  </si>
  <si>
    <t>省体育局</t>
  </si>
  <si>
    <t>省体育局训练中心</t>
  </si>
  <si>
    <t>季嵘</t>
  </si>
  <si>
    <t>大学学士</t>
  </si>
  <si>
    <t>体育新闻</t>
  </si>
  <si>
    <t>省方山体育训练基地</t>
  </si>
  <si>
    <t>训练管理</t>
  </si>
  <si>
    <t>谷超</t>
  </si>
  <si>
    <t>研究生硕士</t>
  </si>
  <si>
    <t>体育教育训练学</t>
  </si>
  <si>
    <t>广西省桂林市工商局</t>
  </si>
  <si>
    <t>—</t>
  </si>
  <si>
    <t>汪旭仲</t>
  </si>
  <si>
    <t>体育人文社会学
（体育管理）</t>
  </si>
  <si>
    <t>浙江大学</t>
  </si>
  <si>
    <t>市场开发</t>
  </si>
  <si>
    <t>许天</t>
  </si>
  <si>
    <t>艺术学</t>
  </si>
  <si>
    <t>南京书画院（金陵美术馆）</t>
  </si>
  <si>
    <t>省体育局水上运动管理中心</t>
  </si>
  <si>
    <t>赵玥</t>
  </si>
  <si>
    <t>体育管理</t>
  </si>
  <si>
    <t>省体育局水上运动管理中心
（编外聘用）</t>
  </si>
  <si>
    <t>朱恺锋</t>
  </si>
  <si>
    <t>浙江长龙航空有限公司</t>
  </si>
  <si>
    <t>省体育局科学研究所</t>
  </si>
  <si>
    <t>黄雯睿</t>
  </si>
  <si>
    <t>重庆交通大学</t>
  </si>
  <si>
    <t>省体育总会秘书处</t>
  </si>
  <si>
    <t>信息化网络管理</t>
  </si>
  <si>
    <t>丁超</t>
  </si>
  <si>
    <t>和县财政局</t>
  </si>
  <si>
    <t>省社会体育管理中心</t>
  </si>
  <si>
    <t>赛事项目管理</t>
  </si>
  <si>
    <t>李彤</t>
  </si>
  <si>
    <t>企业管理</t>
  </si>
  <si>
    <t>省社会体育管理中心（编外聘用）</t>
  </si>
  <si>
    <t>省体育局青少年训练与反兴奋剂管理中心</t>
  </si>
  <si>
    <t>青少年体育管理</t>
  </si>
  <si>
    <t>刘育豪</t>
  </si>
  <si>
    <t>运动训练</t>
  </si>
  <si>
    <t>省足球运动管理中心（编外聘用）</t>
  </si>
  <si>
    <t>省体育局会计核算中心</t>
  </si>
  <si>
    <t>戴文</t>
  </si>
  <si>
    <t>省体育信息中心</t>
  </si>
  <si>
    <t>网站编辑</t>
  </si>
  <si>
    <t>刘玥如</t>
  </si>
  <si>
    <t>电子信息工程</t>
  </si>
  <si>
    <t>省体育信息中心（编外聘用）</t>
  </si>
  <si>
    <t>南京体育学院</t>
  </si>
  <si>
    <t>人事处
工作人员</t>
  </si>
  <si>
    <t>马季</t>
  </si>
  <si>
    <t>南京农业大学</t>
  </si>
  <si>
    <t>学工处大学生
心理健康教育中心
工作人员</t>
  </si>
  <si>
    <t>孙苏扬</t>
  </si>
  <si>
    <t>安徽师范大学</t>
  </si>
  <si>
    <t>科研处
工作人员</t>
  </si>
  <si>
    <t>付晓婉</t>
  </si>
  <si>
    <t>教务处
工作人员</t>
  </si>
  <si>
    <t>谢健</t>
  </si>
  <si>
    <t>姚利松</t>
  </si>
  <si>
    <t>山东体育学院</t>
  </si>
  <si>
    <t>训练处 
工作人员</t>
  </si>
  <si>
    <t>沈灿</t>
  </si>
  <si>
    <t>上海体育学院</t>
  </si>
  <si>
    <t>王怀旭</t>
  </si>
  <si>
    <t>曲阜师范大学</t>
  </si>
  <si>
    <t>陈萧</t>
  </si>
  <si>
    <t>网球学院
工作人员</t>
  </si>
  <si>
    <t>白坤先</t>
  </si>
  <si>
    <t>湖州南浔古镇管理委员会</t>
  </si>
  <si>
    <t>水电施工员</t>
  </si>
  <si>
    <t>顾杰</t>
  </si>
  <si>
    <t>本科学士</t>
  </si>
  <si>
    <t>江苏朗高机电工程有限公司</t>
  </si>
  <si>
    <t>本岗位第6名资格复审未通过，该生递补。本岗位其他考生技能操作未达合格线</t>
  </si>
  <si>
    <t>水处理
施工员</t>
  </si>
  <si>
    <t>张立青</t>
  </si>
  <si>
    <t>镇江市仁睿建设工程有限公司</t>
  </si>
  <si>
    <t>省民政厅</t>
  </si>
  <si>
    <t>江苏省民政干部学校</t>
  </si>
  <si>
    <t>袁萍萍</t>
  </si>
  <si>
    <t>江苏省国际投资促进中心</t>
  </si>
  <si>
    <t>018191</t>
  </si>
  <si>
    <t>软件编程</t>
  </si>
  <si>
    <t>戴伟</t>
  </si>
  <si>
    <t>本科</t>
  </si>
  <si>
    <t>软件工程</t>
  </si>
  <si>
    <t>江苏省计量科学研究院</t>
  </si>
  <si>
    <t>－</t>
  </si>
  <si>
    <t>匹配</t>
  </si>
  <si>
    <t>严宇</t>
  </si>
  <si>
    <t>南京掌控网络科技有限公司</t>
  </si>
  <si>
    <t>第2名放弃，递补</t>
  </si>
  <si>
    <t>许悦蒙</t>
  </si>
  <si>
    <t>王琳</t>
  </si>
  <si>
    <t>财务管理</t>
  </si>
  <si>
    <t>江苏省盐城市建湖地方税务局</t>
  </si>
  <si>
    <t>江苏省交通行业宣传教育中心</t>
  </si>
  <si>
    <t>065</t>
  </si>
  <si>
    <t>新闻采编</t>
  </si>
  <si>
    <t>唐益志</t>
  </si>
  <si>
    <t>新闻学</t>
  </si>
  <si>
    <t>淮北日报社</t>
  </si>
  <si>
    <t>/</t>
  </si>
  <si>
    <t>江苏省交通通信信息中心</t>
  </si>
  <si>
    <t>066</t>
  </si>
  <si>
    <t>信息技术管理</t>
  </si>
  <si>
    <t>潘振航</t>
  </si>
  <si>
    <t>智能产品设计</t>
  </si>
  <si>
    <t>新加坡南洋理工大学</t>
  </si>
  <si>
    <t>第一名放弃，递补</t>
  </si>
  <si>
    <t>江苏省交通运输厅规划研究中心</t>
  </si>
  <si>
    <t>068</t>
  </si>
  <si>
    <t>规划科员</t>
  </si>
  <si>
    <t>于鑫</t>
  </si>
  <si>
    <t>交通运输规划与管理</t>
  </si>
  <si>
    <t>镇江市城市干道建设办</t>
  </si>
  <si>
    <t>江苏省无锡交通高等职业技术学校</t>
  </si>
  <si>
    <t>068</t>
  </si>
  <si>
    <t>秘书</t>
  </si>
  <si>
    <t>吕欢欢</t>
  </si>
  <si>
    <t>硕士研究生</t>
  </si>
  <si>
    <t>管理科学与工程</t>
  </si>
  <si>
    <t>无为县科技局</t>
  </si>
  <si>
    <t>069</t>
  </si>
  <si>
    <t>宣传</t>
  </si>
  <si>
    <t>汪伶俐</t>
  </si>
  <si>
    <t>无锡市高技能人才公共实训管理服务中心</t>
  </si>
  <si>
    <t>070</t>
  </si>
  <si>
    <t>会计</t>
  </si>
  <si>
    <t>吴艳</t>
  </si>
  <si>
    <t>财务管理</t>
  </si>
  <si>
    <t>江阴市宏晟置业有限公司</t>
  </si>
  <si>
    <t>071</t>
  </si>
  <si>
    <t>专职辅导员</t>
  </si>
  <si>
    <t>孟云燕</t>
  </si>
  <si>
    <t>邱吉尔</t>
  </si>
  <si>
    <t>现代教育技术</t>
  </si>
  <si>
    <t>南京师范大学</t>
  </si>
  <si>
    <t>071</t>
  </si>
  <si>
    <t>钱新月</t>
  </si>
  <si>
    <t>科学技术哲学</t>
  </si>
  <si>
    <t>任海波</t>
  </si>
  <si>
    <t>社会保障</t>
  </si>
  <si>
    <t>大连理工大学</t>
  </si>
  <si>
    <t>朱沛</t>
  </si>
  <si>
    <t>世界史</t>
  </si>
  <si>
    <t>江苏师范大学</t>
  </si>
  <si>
    <t>房继茹</t>
  </si>
  <si>
    <t>公共管理</t>
  </si>
  <si>
    <t>江苏汽车高级技工学校</t>
  </si>
  <si>
    <t>072</t>
  </si>
  <si>
    <t>干事</t>
  </si>
  <si>
    <t>华  笑</t>
  </si>
  <si>
    <t>人力资源   管理</t>
  </si>
  <si>
    <t>南京邮电大学              管理学院</t>
  </si>
  <si>
    <t>073</t>
  </si>
  <si>
    <t>徐文娇</t>
  </si>
  <si>
    <t>盐城工学院          管理学院</t>
  </si>
  <si>
    <t>074</t>
  </si>
  <si>
    <t>计算机网络管理员</t>
  </si>
  <si>
    <t>王维博</t>
  </si>
  <si>
    <t>淮阴工学院          江淮学院</t>
  </si>
  <si>
    <t>075</t>
  </si>
  <si>
    <t>刘  叶</t>
  </si>
  <si>
    <t>汉语言文学</t>
  </si>
  <si>
    <t>湖南第一师范学院  文学与新闻传播学院</t>
  </si>
  <si>
    <t>076</t>
  </si>
  <si>
    <t>由春雨</t>
  </si>
  <si>
    <t>政治学     与行政学</t>
  </si>
  <si>
    <t>山东省菏泽市广播电视台（毕业于山东师范大学政治与国际关系学院）</t>
  </si>
  <si>
    <t>省工商局-省消费者协会</t>
  </si>
  <si>
    <t>01</t>
  </si>
  <si>
    <t>综合管理</t>
  </si>
  <si>
    <t>汉语言文学（师范）</t>
  </si>
  <si>
    <t>江苏省邵伯船闸管理所</t>
  </si>
  <si>
    <t>中国矿业大学</t>
  </si>
  <si>
    <t>省商务厅</t>
  </si>
  <si>
    <t>省工商局</t>
  </si>
  <si>
    <t>省交通厅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</si>
</sst>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0.000;[Red]0.000"/>
    <numFmt numFmtId="179" formatCode="0.00;[Red]0.00"/>
    <numFmt numFmtId="180" formatCode="0;[Red]0"/>
    <numFmt numFmtId="181" formatCode="0.0_);[Red]\(0.0\)"/>
    <numFmt numFmtId="182" formatCode="0_);[Red]\(0\)"/>
    <numFmt numFmtId="183" formatCode="0.00_ "/>
    <numFmt numFmtId="184" formatCode="0.0_ "/>
  </numFmts>
  <fonts count="3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_GBK"/>
      <family val="0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44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>
      <alignment horizontal="center" vertical="center" wrapText="1"/>
    </xf>
    <xf numFmtId="183" fontId="11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10" xfId="0" applyNumberFormat="1" applyFont="1" applyFill="1" applyBorder="1" applyAlignment="1">
      <alignment horizontal="center" vertical="center" wrapText="1"/>
    </xf>
    <xf numFmtId="0" fontId="13" fillId="0" borderId="10" xfId="47" applyFont="1" applyFill="1" applyBorder="1" applyAlignment="1">
      <alignment horizontal="center" vertical="center" wrapText="1"/>
      <protection/>
    </xf>
    <xf numFmtId="0" fontId="11" fillId="0" borderId="10" xfId="47" applyNumberFormat="1" applyFont="1" applyFill="1" applyBorder="1" applyAlignment="1" quotePrefix="1">
      <alignment horizontal="center" vertical="center" wrapText="1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183" fontId="13" fillId="0" borderId="10" xfId="47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183" fontId="13" fillId="0" borderId="10" xfId="0" applyNumberFormat="1" applyFont="1" applyFill="1" applyBorder="1" applyAlignment="1">
      <alignment horizontal="center" vertical="center" wrapText="1"/>
    </xf>
    <xf numFmtId="0" fontId="11" fillId="0" borderId="10" xfId="47" applyFont="1" applyFill="1" applyBorder="1" applyAlignment="1">
      <alignment horizontal="center" vertical="center" wrapText="1"/>
      <protection/>
    </xf>
    <xf numFmtId="184" fontId="13" fillId="0" borderId="10" xfId="0" applyNumberFormat="1" applyFont="1" applyFill="1" applyBorder="1" applyAlignment="1">
      <alignment horizontal="center" vertical="center" wrapText="1"/>
    </xf>
    <xf numFmtId="0" fontId="11" fillId="0" borderId="10" xfId="47" applyNumberFormat="1" applyFont="1" applyFill="1" applyBorder="1" applyAlignment="1">
      <alignment horizontal="center" vertical="center" wrapText="1"/>
      <protection/>
    </xf>
    <xf numFmtId="181" fontId="11" fillId="0" borderId="10" xfId="47" applyNumberFormat="1" applyFont="1" applyFill="1" applyBorder="1" applyAlignment="1" quotePrefix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3" fillId="0" borderId="10" xfId="44" applyNumberFormat="1" applyFont="1" applyFill="1" applyBorder="1" applyAlignment="1">
      <alignment horizontal="center" vertical="center" wrapText="1"/>
      <protection/>
    </xf>
    <xf numFmtId="177" fontId="13" fillId="24" borderId="10" xfId="0" applyNumberFormat="1" applyFont="1" applyFill="1" applyBorder="1" applyAlignment="1">
      <alignment horizontal="center" vertical="center" wrapText="1"/>
    </xf>
    <xf numFmtId="49" fontId="13" fillId="0" borderId="10" xfId="40" applyNumberFormat="1" applyFont="1" applyFill="1" applyBorder="1" applyAlignment="1">
      <alignment horizontal="center" vertical="center" wrapText="1"/>
      <protection/>
    </xf>
    <xf numFmtId="0" fontId="11" fillId="24" borderId="10" xfId="45" applyFont="1" applyFill="1" applyBorder="1" applyAlignment="1">
      <alignment horizontal="center" vertical="center" wrapText="1"/>
      <protection/>
    </xf>
    <xf numFmtId="184" fontId="11" fillId="0" borderId="10" xfId="0" applyNumberFormat="1" applyFont="1" applyBorder="1" applyAlignment="1">
      <alignment horizontal="center" vertical="center" wrapText="1"/>
    </xf>
    <xf numFmtId="0" fontId="11" fillId="0" borderId="10" xfId="41" applyFont="1" applyBorder="1" applyAlignment="1">
      <alignment horizontal="center" vertical="center" wrapText="1"/>
      <protection/>
    </xf>
    <xf numFmtId="49" fontId="11" fillId="24" borderId="10" xfId="0" applyNumberFormat="1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center" vertical="center" wrapText="1"/>
      <protection/>
    </xf>
    <xf numFmtId="178" fontId="11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41" applyNumberFormat="1" applyFont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47" applyFont="1" applyFill="1" applyBorder="1" applyAlignment="1">
      <alignment horizontal="center" vertical="center" wrapText="1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177" fontId="13" fillId="24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40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41" applyFont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18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49" fontId="13" fillId="24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176" fontId="13" fillId="2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vertical="center" wrapText="1"/>
    </xf>
    <xf numFmtId="49" fontId="13" fillId="24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3 2" xfId="43"/>
    <cellStyle name="常规 4" xfId="44"/>
    <cellStyle name="常规 5" xfId="45"/>
    <cellStyle name="常规_2006年接收毕业生情况一览表" xfId="46"/>
    <cellStyle name="常规_Sheet1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zoomScale="79" zoomScaleNormal="79" zoomScaleSheetLayoutView="100" zoomScalePageLayoutView="0" workbookViewId="0" topLeftCell="A157">
      <selection activeCell="J158" sqref="J158"/>
    </sheetView>
  </sheetViews>
  <sheetFormatPr defaultColWidth="9.00390625" defaultRowHeight="14.25"/>
  <cols>
    <col min="1" max="1" width="6.25390625" style="1" customWidth="1"/>
    <col min="2" max="2" width="11.375" style="1" customWidth="1"/>
    <col min="3" max="3" width="11.625" style="4" customWidth="1"/>
    <col min="4" max="4" width="5.50390625" style="4" customWidth="1"/>
    <col min="5" max="5" width="14.125" style="4" customWidth="1"/>
    <col min="6" max="6" width="5.00390625" style="4" bestFit="1" customWidth="1"/>
    <col min="7" max="7" width="8.875" style="4" customWidth="1"/>
    <col min="8" max="8" width="9.875" style="4" customWidth="1"/>
    <col min="9" max="9" width="12.25390625" style="4" bestFit="1" customWidth="1"/>
    <col min="10" max="10" width="20.125" style="5" customWidth="1"/>
    <col min="11" max="11" width="7.25390625" style="6" customWidth="1"/>
    <col min="12" max="12" width="7.25390625" style="4" customWidth="1"/>
    <col min="13" max="13" width="7.25390625" style="6" customWidth="1"/>
    <col min="14" max="14" width="7.25390625" style="4" customWidth="1"/>
    <col min="15" max="15" width="7.25390625" style="6" customWidth="1"/>
    <col min="16" max="16" width="7.25390625" style="4" customWidth="1"/>
    <col min="17" max="17" width="7.25390625" style="6" customWidth="1"/>
    <col min="18" max="18" width="7.25390625" style="4" customWidth="1"/>
    <col min="19" max="19" width="9.00390625" style="7" customWidth="1"/>
    <col min="20" max="16384" width="9.00390625" style="1" customWidth="1"/>
  </cols>
  <sheetData>
    <row r="1" spans="1:20" ht="55.5" customHeight="1">
      <c r="A1" s="81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59.25" customHeight="1">
      <c r="A2" s="2" t="s">
        <v>60</v>
      </c>
      <c r="B2" s="2" t="s">
        <v>77</v>
      </c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  <c r="I2" s="2" t="s">
        <v>67</v>
      </c>
      <c r="J2" s="2" t="s">
        <v>68</v>
      </c>
      <c r="K2" s="2" t="s">
        <v>69</v>
      </c>
      <c r="L2" s="2" t="s">
        <v>70</v>
      </c>
      <c r="M2" s="2" t="s">
        <v>71</v>
      </c>
      <c r="N2" s="2" t="s">
        <v>70</v>
      </c>
      <c r="O2" s="2" t="s">
        <v>72</v>
      </c>
      <c r="P2" s="2" t="s">
        <v>70</v>
      </c>
      <c r="Q2" s="2" t="s">
        <v>73</v>
      </c>
      <c r="R2" s="2" t="s">
        <v>70</v>
      </c>
      <c r="S2" s="2" t="s">
        <v>74</v>
      </c>
      <c r="T2" s="2" t="s">
        <v>75</v>
      </c>
    </row>
    <row r="3" spans="1:20" s="8" customFormat="1" ht="30.75" customHeight="1">
      <c r="A3" s="10">
        <v>1</v>
      </c>
      <c r="B3" s="84" t="s">
        <v>76</v>
      </c>
      <c r="C3" s="84" t="s">
        <v>79</v>
      </c>
      <c r="D3" s="9" t="s">
        <v>80</v>
      </c>
      <c r="E3" s="10" t="s">
        <v>81</v>
      </c>
      <c r="F3" s="20" t="s">
        <v>82</v>
      </c>
      <c r="G3" s="20" t="s">
        <v>669</v>
      </c>
      <c r="H3" s="21" t="s">
        <v>83</v>
      </c>
      <c r="I3" s="20" t="s">
        <v>84</v>
      </c>
      <c r="J3" s="11" t="s">
        <v>85</v>
      </c>
      <c r="K3" s="20" t="s">
        <v>86</v>
      </c>
      <c r="L3" s="11">
        <v>2</v>
      </c>
      <c r="M3" s="58">
        <v>87.2</v>
      </c>
      <c r="N3" s="21">
        <v>1</v>
      </c>
      <c r="O3" s="21">
        <v>90</v>
      </c>
      <c r="P3" s="21">
        <v>1</v>
      </c>
      <c r="Q3" s="22">
        <v>80.96</v>
      </c>
      <c r="R3" s="21">
        <v>1</v>
      </c>
      <c r="S3" s="11" t="s">
        <v>87</v>
      </c>
      <c r="T3" s="34"/>
    </row>
    <row r="4" spans="1:20" s="8" customFormat="1" ht="30.75" customHeight="1">
      <c r="A4" s="10">
        <v>2</v>
      </c>
      <c r="B4" s="70"/>
      <c r="C4" s="70"/>
      <c r="D4" s="22" t="s">
        <v>88</v>
      </c>
      <c r="E4" s="21" t="s">
        <v>89</v>
      </c>
      <c r="F4" s="20" t="s">
        <v>82</v>
      </c>
      <c r="G4" s="20" t="s">
        <v>90</v>
      </c>
      <c r="H4" s="21" t="s">
        <v>83</v>
      </c>
      <c r="I4" s="20" t="s">
        <v>91</v>
      </c>
      <c r="J4" s="11" t="s">
        <v>79</v>
      </c>
      <c r="K4" s="20" t="s">
        <v>92</v>
      </c>
      <c r="L4" s="21">
        <v>1</v>
      </c>
      <c r="M4" s="58">
        <v>76.8</v>
      </c>
      <c r="N4" s="21">
        <v>1</v>
      </c>
      <c r="O4" s="21">
        <v>89</v>
      </c>
      <c r="P4" s="21">
        <v>1</v>
      </c>
      <c r="Q4" s="22">
        <v>69.29</v>
      </c>
      <c r="R4" s="21">
        <v>1</v>
      </c>
      <c r="S4" s="11" t="s">
        <v>87</v>
      </c>
      <c r="T4" s="34"/>
    </row>
    <row r="5" spans="1:20" s="8" customFormat="1" ht="30.75" customHeight="1">
      <c r="A5" s="10">
        <v>3</v>
      </c>
      <c r="B5" s="70"/>
      <c r="C5" s="67" t="s">
        <v>93</v>
      </c>
      <c r="D5" s="67">
        <v>44</v>
      </c>
      <c r="E5" s="80" t="s">
        <v>304</v>
      </c>
      <c r="F5" s="80" t="s">
        <v>305</v>
      </c>
      <c r="G5" s="21" t="s">
        <v>306</v>
      </c>
      <c r="H5" s="23" t="s">
        <v>307</v>
      </c>
      <c r="I5" s="21" t="s">
        <v>308</v>
      </c>
      <c r="J5" s="21" t="s">
        <v>309</v>
      </c>
      <c r="K5" s="59">
        <v>77.7</v>
      </c>
      <c r="L5" s="60">
        <v>1</v>
      </c>
      <c r="M5" s="61">
        <v>84.8</v>
      </c>
      <c r="N5" s="24">
        <v>3</v>
      </c>
      <c r="O5" s="29"/>
      <c r="P5" s="22"/>
      <c r="Q5" s="61">
        <v>81.25</v>
      </c>
      <c r="R5" s="24">
        <v>1</v>
      </c>
      <c r="S5" s="21" t="s">
        <v>310</v>
      </c>
      <c r="T5" s="21"/>
    </row>
    <row r="6" spans="1:20" s="8" customFormat="1" ht="30.75" customHeight="1">
      <c r="A6" s="10">
        <v>4</v>
      </c>
      <c r="B6" s="70"/>
      <c r="C6" s="67"/>
      <c r="D6" s="67"/>
      <c r="E6" s="80"/>
      <c r="F6" s="80"/>
      <c r="G6" s="21" t="s">
        <v>311</v>
      </c>
      <c r="H6" s="23" t="s">
        <v>307</v>
      </c>
      <c r="I6" s="21" t="s">
        <v>312</v>
      </c>
      <c r="J6" s="12" t="s">
        <v>313</v>
      </c>
      <c r="K6" s="59">
        <v>75.3</v>
      </c>
      <c r="L6" s="60">
        <v>2</v>
      </c>
      <c r="M6" s="61">
        <v>86.14</v>
      </c>
      <c r="N6" s="24">
        <v>1</v>
      </c>
      <c r="O6" s="29"/>
      <c r="P6" s="22"/>
      <c r="Q6" s="61">
        <v>80.72</v>
      </c>
      <c r="R6" s="24">
        <v>2</v>
      </c>
      <c r="S6" s="21" t="s">
        <v>310</v>
      </c>
      <c r="T6" s="21"/>
    </row>
    <row r="7" spans="1:20" s="8" customFormat="1" ht="30.75" customHeight="1">
      <c r="A7" s="10">
        <v>5</v>
      </c>
      <c r="B7" s="70"/>
      <c r="C7" s="67"/>
      <c r="D7" s="67"/>
      <c r="E7" s="80"/>
      <c r="F7" s="80"/>
      <c r="G7" s="21" t="s">
        <v>314</v>
      </c>
      <c r="H7" s="23" t="s">
        <v>307</v>
      </c>
      <c r="I7" s="21" t="s">
        <v>315</v>
      </c>
      <c r="J7" s="12" t="s">
        <v>316</v>
      </c>
      <c r="K7" s="59">
        <v>75</v>
      </c>
      <c r="L7" s="60">
        <v>3</v>
      </c>
      <c r="M7" s="61">
        <v>82.4</v>
      </c>
      <c r="N7" s="24">
        <v>4</v>
      </c>
      <c r="O7" s="29"/>
      <c r="P7" s="22"/>
      <c r="Q7" s="61">
        <v>78.7</v>
      </c>
      <c r="R7" s="24">
        <v>3</v>
      </c>
      <c r="S7" s="21" t="s">
        <v>310</v>
      </c>
      <c r="T7" s="21"/>
    </row>
    <row r="8" spans="1:20" s="8" customFormat="1" ht="30.75" customHeight="1">
      <c r="A8" s="10">
        <v>6</v>
      </c>
      <c r="B8" s="70"/>
      <c r="C8" s="78" t="s">
        <v>317</v>
      </c>
      <c r="D8" s="83" t="s">
        <v>318</v>
      </c>
      <c r="E8" s="78" t="s">
        <v>319</v>
      </c>
      <c r="F8" s="78">
        <v>3</v>
      </c>
      <c r="G8" s="24" t="s">
        <v>320</v>
      </c>
      <c r="H8" s="24" t="s">
        <v>307</v>
      </c>
      <c r="I8" s="24" t="s">
        <v>321</v>
      </c>
      <c r="J8" s="24" t="s">
        <v>322</v>
      </c>
      <c r="K8" s="62">
        <v>78.3</v>
      </c>
      <c r="L8" s="24">
        <v>1</v>
      </c>
      <c r="M8" s="62">
        <v>85.6</v>
      </c>
      <c r="N8" s="24">
        <v>1</v>
      </c>
      <c r="O8" s="24"/>
      <c r="P8" s="24"/>
      <c r="Q8" s="24">
        <v>81.94999999999999</v>
      </c>
      <c r="R8" s="24">
        <v>1</v>
      </c>
      <c r="S8" s="24" t="s">
        <v>310</v>
      </c>
      <c r="T8" s="24"/>
    </row>
    <row r="9" spans="1:20" s="8" customFormat="1" ht="30.75" customHeight="1">
      <c r="A9" s="10">
        <v>7</v>
      </c>
      <c r="B9" s="70"/>
      <c r="C9" s="78"/>
      <c r="D9" s="83"/>
      <c r="E9" s="78"/>
      <c r="F9" s="78"/>
      <c r="G9" s="24" t="s">
        <v>323</v>
      </c>
      <c r="H9" s="24" t="s">
        <v>307</v>
      </c>
      <c r="I9" s="24" t="s">
        <v>324</v>
      </c>
      <c r="J9" s="24" t="s">
        <v>325</v>
      </c>
      <c r="K9" s="62">
        <v>73.3</v>
      </c>
      <c r="L9" s="24">
        <v>8</v>
      </c>
      <c r="M9" s="62">
        <v>85.4</v>
      </c>
      <c r="N9" s="24">
        <v>2</v>
      </c>
      <c r="O9" s="24"/>
      <c r="P9" s="24"/>
      <c r="Q9" s="24">
        <v>79.35</v>
      </c>
      <c r="R9" s="24">
        <v>2</v>
      </c>
      <c r="S9" s="24" t="s">
        <v>310</v>
      </c>
      <c r="T9" s="24"/>
    </row>
    <row r="10" spans="1:20" s="8" customFormat="1" ht="30.75" customHeight="1">
      <c r="A10" s="10">
        <v>8</v>
      </c>
      <c r="B10" s="70"/>
      <c r="C10" s="78"/>
      <c r="D10" s="83"/>
      <c r="E10" s="78"/>
      <c r="F10" s="78"/>
      <c r="G10" s="24" t="s">
        <v>326</v>
      </c>
      <c r="H10" s="24" t="s">
        <v>307</v>
      </c>
      <c r="I10" s="24" t="s">
        <v>327</v>
      </c>
      <c r="J10" s="24" t="s">
        <v>328</v>
      </c>
      <c r="K10" s="62">
        <v>74</v>
      </c>
      <c r="L10" s="24">
        <v>7</v>
      </c>
      <c r="M10" s="62">
        <v>83.8</v>
      </c>
      <c r="N10" s="24">
        <v>3</v>
      </c>
      <c r="O10" s="24"/>
      <c r="P10" s="24"/>
      <c r="Q10" s="24">
        <v>78.9</v>
      </c>
      <c r="R10" s="24">
        <v>3</v>
      </c>
      <c r="S10" s="24" t="s">
        <v>310</v>
      </c>
      <c r="T10" s="24"/>
    </row>
    <row r="11" spans="1:20" s="8" customFormat="1" ht="51" customHeight="1">
      <c r="A11" s="10">
        <v>9</v>
      </c>
      <c r="B11" s="70"/>
      <c r="C11" s="67" t="s">
        <v>99</v>
      </c>
      <c r="D11" s="22" t="s">
        <v>329</v>
      </c>
      <c r="E11" s="12" t="s">
        <v>94</v>
      </c>
      <c r="F11" s="22">
        <v>1</v>
      </c>
      <c r="G11" s="22" t="s">
        <v>100</v>
      </c>
      <c r="H11" s="12" t="s">
        <v>83</v>
      </c>
      <c r="I11" s="12" t="s">
        <v>101</v>
      </c>
      <c r="J11" s="12" t="s">
        <v>102</v>
      </c>
      <c r="K11" s="16">
        <v>67.7</v>
      </c>
      <c r="L11" s="22">
        <v>1</v>
      </c>
      <c r="M11" s="22">
        <v>81.3</v>
      </c>
      <c r="N11" s="22">
        <v>1</v>
      </c>
      <c r="O11" s="22"/>
      <c r="P11" s="22"/>
      <c r="Q11" s="22">
        <v>74.5</v>
      </c>
      <c r="R11" s="22">
        <v>1</v>
      </c>
      <c r="S11" s="22" t="s">
        <v>87</v>
      </c>
      <c r="T11" s="21"/>
    </row>
    <row r="12" spans="1:20" s="8" customFormat="1" ht="55.5" customHeight="1">
      <c r="A12" s="10">
        <v>10</v>
      </c>
      <c r="B12" s="70"/>
      <c r="C12" s="67"/>
      <c r="D12" s="22" t="s">
        <v>330</v>
      </c>
      <c r="E12" s="12" t="s">
        <v>95</v>
      </c>
      <c r="F12" s="22">
        <v>1</v>
      </c>
      <c r="G12" s="22" t="s">
        <v>103</v>
      </c>
      <c r="H12" s="12" t="s">
        <v>83</v>
      </c>
      <c r="I12" s="12" t="s">
        <v>104</v>
      </c>
      <c r="J12" s="12" t="s">
        <v>105</v>
      </c>
      <c r="K12" s="16">
        <v>72.8</v>
      </c>
      <c r="L12" s="22">
        <v>3</v>
      </c>
      <c r="M12" s="22">
        <v>76.4</v>
      </c>
      <c r="N12" s="22">
        <v>2</v>
      </c>
      <c r="O12" s="22"/>
      <c r="P12" s="22"/>
      <c r="Q12" s="22">
        <v>74.6</v>
      </c>
      <c r="R12" s="22">
        <v>2</v>
      </c>
      <c r="S12" s="22" t="s">
        <v>87</v>
      </c>
      <c r="T12" s="21" t="s">
        <v>106</v>
      </c>
    </row>
    <row r="13" spans="1:20" s="8" customFormat="1" ht="42.75" customHeight="1">
      <c r="A13" s="10">
        <v>11</v>
      </c>
      <c r="B13" s="70"/>
      <c r="C13" s="67"/>
      <c r="D13" s="22" t="s">
        <v>331</v>
      </c>
      <c r="E13" s="12" t="s">
        <v>96</v>
      </c>
      <c r="F13" s="22">
        <v>1</v>
      </c>
      <c r="G13" s="22" t="s">
        <v>107</v>
      </c>
      <c r="H13" s="12" t="s">
        <v>83</v>
      </c>
      <c r="I13" s="12" t="s">
        <v>108</v>
      </c>
      <c r="J13" s="12" t="s">
        <v>99</v>
      </c>
      <c r="K13" s="16">
        <v>72.7</v>
      </c>
      <c r="L13" s="22">
        <v>1</v>
      </c>
      <c r="M13" s="22">
        <v>81.3</v>
      </c>
      <c r="N13" s="22">
        <v>1</v>
      </c>
      <c r="O13" s="22"/>
      <c r="P13" s="22"/>
      <c r="Q13" s="22">
        <v>77</v>
      </c>
      <c r="R13" s="22">
        <v>1</v>
      </c>
      <c r="S13" s="22" t="s">
        <v>87</v>
      </c>
      <c r="T13" s="21"/>
    </row>
    <row r="14" spans="1:20" s="8" customFormat="1" ht="60.75" customHeight="1">
      <c r="A14" s="10">
        <v>12</v>
      </c>
      <c r="B14" s="70"/>
      <c r="C14" s="67"/>
      <c r="D14" s="22" t="s">
        <v>332</v>
      </c>
      <c r="E14" s="12" t="s">
        <v>97</v>
      </c>
      <c r="F14" s="22">
        <v>1</v>
      </c>
      <c r="G14" s="22" t="s">
        <v>109</v>
      </c>
      <c r="H14" s="12" t="s">
        <v>83</v>
      </c>
      <c r="I14" s="12" t="s">
        <v>110</v>
      </c>
      <c r="J14" s="12" t="s">
        <v>111</v>
      </c>
      <c r="K14" s="16">
        <v>69.3</v>
      </c>
      <c r="L14" s="22">
        <v>1</v>
      </c>
      <c r="M14" s="22">
        <v>77.1</v>
      </c>
      <c r="N14" s="22">
        <v>2</v>
      </c>
      <c r="O14" s="22"/>
      <c r="P14" s="22"/>
      <c r="Q14" s="22">
        <v>73.2</v>
      </c>
      <c r="R14" s="22">
        <v>2</v>
      </c>
      <c r="S14" s="22" t="s">
        <v>87</v>
      </c>
      <c r="T14" s="21" t="s">
        <v>106</v>
      </c>
    </row>
    <row r="15" spans="1:20" s="8" customFormat="1" ht="30" customHeight="1">
      <c r="A15" s="10">
        <v>13</v>
      </c>
      <c r="B15" s="70"/>
      <c r="C15" s="67"/>
      <c r="D15" s="22" t="s">
        <v>333</v>
      </c>
      <c r="E15" s="12" t="s">
        <v>98</v>
      </c>
      <c r="F15" s="22">
        <v>1</v>
      </c>
      <c r="G15" s="22" t="s">
        <v>112</v>
      </c>
      <c r="H15" s="12" t="s">
        <v>83</v>
      </c>
      <c r="I15" s="12" t="s">
        <v>113</v>
      </c>
      <c r="J15" s="12" t="s">
        <v>114</v>
      </c>
      <c r="K15" s="16">
        <v>72.3</v>
      </c>
      <c r="L15" s="22">
        <v>1</v>
      </c>
      <c r="M15" s="22">
        <v>85.3</v>
      </c>
      <c r="N15" s="22">
        <v>1</v>
      </c>
      <c r="O15" s="22"/>
      <c r="P15" s="22"/>
      <c r="Q15" s="22">
        <v>78.8</v>
      </c>
      <c r="R15" s="22">
        <v>1</v>
      </c>
      <c r="S15" s="22" t="s">
        <v>87</v>
      </c>
      <c r="T15" s="21"/>
    </row>
    <row r="16" spans="1:20" s="8" customFormat="1" ht="46.5" customHeight="1">
      <c r="A16" s="10">
        <v>14</v>
      </c>
      <c r="B16" s="70"/>
      <c r="C16" s="67"/>
      <c r="D16" s="80" t="s">
        <v>334</v>
      </c>
      <c r="E16" s="67" t="s">
        <v>335</v>
      </c>
      <c r="F16" s="80">
        <v>4</v>
      </c>
      <c r="G16" s="22" t="s">
        <v>115</v>
      </c>
      <c r="H16" s="12" t="s">
        <v>83</v>
      </c>
      <c r="I16" s="12" t="s">
        <v>116</v>
      </c>
      <c r="J16" s="12" t="s">
        <v>117</v>
      </c>
      <c r="K16" s="16">
        <v>77.3</v>
      </c>
      <c r="L16" s="22">
        <v>1</v>
      </c>
      <c r="M16" s="22">
        <v>87.2</v>
      </c>
      <c r="N16" s="22">
        <v>1</v>
      </c>
      <c r="O16" s="22"/>
      <c r="P16" s="22"/>
      <c r="Q16" s="22">
        <v>82.3</v>
      </c>
      <c r="R16" s="22">
        <v>1</v>
      </c>
      <c r="S16" s="22" t="s">
        <v>87</v>
      </c>
      <c r="T16" s="21"/>
    </row>
    <row r="17" spans="1:20" s="8" customFormat="1" ht="30" customHeight="1">
      <c r="A17" s="10">
        <v>15</v>
      </c>
      <c r="B17" s="70"/>
      <c r="C17" s="67"/>
      <c r="D17" s="80"/>
      <c r="E17" s="67"/>
      <c r="F17" s="80"/>
      <c r="G17" s="13" t="s">
        <v>118</v>
      </c>
      <c r="H17" s="12" t="s">
        <v>83</v>
      </c>
      <c r="I17" s="12" t="s">
        <v>119</v>
      </c>
      <c r="J17" s="12" t="s">
        <v>120</v>
      </c>
      <c r="K17" s="16">
        <v>77</v>
      </c>
      <c r="L17" s="22">
        <v>2</v>
      </c>
      <c r="M17" s="22">
        <v>84.8</v>
      </c>
      <c r="N17" s="22">
        <v>2</v>
      </c>
      <c r="O17" s="22"/>
      <c r="P17" s="22"/>
      <c r="Q17" s="22">
        <v>80.9</v>
      </c>
      <c r="R17" s="22">
        <v>2</v>
      </c>
      <c r="S17" s="22" t="s">
        <v>87</v>
      </c>
      <c r="T17" s="21"/>
    </row>
    <row r="18" spans="1:20" s="8" customFormat="1" ht="30" customHeight="1">
      <c r="A18" s="10">
        <v>16</v>
      </c>
      <c r="B18" s="70"/>
      <c r="C18" s="67"/>
      <c r="D18" s="80"/>
      <c r="E18" s="67"/>
      <c r="F18" s="80"/>
      <c r="G18" s="13" t="s">
        <v>121</v>
      </c>
      <c r="H18" s="12" t="s">
        <v>83</v>
      </c>
      <c r="I18" s="12" t="s">
        <v>122</v>
      </c>
      <c r="J18" s="12" t="s">
        <v>123</v>
      </c>
      <c r="K18" s="16">
        <v>74.7</v>
      </c>
      <c r="L18" s="22">
        <v>9</v>
      </c>
      <c r="M18" s="22">
        <v>83.8</v>
      </c>
      <c r="N18" s="22">
        <v>3</v>
      </c>
      <c r="O18" s="22"/>
      <c r="P18" s="22"/>
      <c r="Q18" s="22">
        <v>79.3</v>
      </c>
      <c r="R18" s="22">
        <v>3</v>
      </c>
      <c r="S18" s="22" t="s">
        <v>87</v>
      </c>
      <c r="T18" s="21"/>
    </row>
    <row r="19" spans="1:20" s="8" customFormat="1" ht="30" customHeight="1">
      <c r="A19" s="10">
        <v>17</v>
      </c>
      <c r="B19" s="70"/>
      <c r="C19" s="67"/>
      <c r="D19" s="80"/>
      <c r="E19" s="67"/>
      <c r="F19" s="80"/>
      <c r="G19" s="13" t="s">
        <v>124</v>
      </c>
      <c r="H19" s="12" t="s">
        <v>83</v>
      </c>
      <c r="I19" s="12" t="s">
        <v>125</v>
      </c>
      <c r="J19" s="12" t="s">
        <v>126</v>
      </c>
      <c r="K19" s="16">
        <v>74.7</v>
      </c>
      <c r="L19" s="22">
        <v>9</v>
      </c>
      <c r="M19" s="22">
        <v>83.8</v>
      </c>
      <c r="N19" s="22">
        <v>3</v>
      </c>
      <c r="O19" s="22"/>
      <c r="P19" s="22"/>
      <c r="Q19" s="22">
        <v>79.3</v>
      </c>
      <c r="R19" s="22">
        <v>3</v>
      </c>
      <c r="S19" s="22" t="s">
        <v>87</v>
      </c>
      <c r="T19" s="21"/>
    </row>
    <row r="20" spans="1:20" s="8" customFormat="1" ht="30" customHeight="1">
      <c r="A20" s="10">
        <v>18</v>
      </c>
      <c r="B20" s="70"/>
      <c r="C20" s="67" t="s">
        <v>336</v>
      </c>
      <c r="D20" s="85" t="s">
        <v>337</v>
      </c>
      <c r="E20" s="80" t="s">
        <v>304</v>
      </c>
      <c r="F20" s="80" t="s">
        <v>338</v>
      </c>
      <c r="G20" s="12" t="s">
        <v>339</v>
      </c>
      <c r="H20" s="12" t="s">
        <v>83</v>
      </c>
      <c r="I20" s="12" t="s">
        <v>340</v>
      </c>
      <c r="J20" s="21" t="s">
        <v>341</v>
      </c>
      <c r="K20" s="63">
        <v>70.7</v>
      </c>
      <c r="L20" s="22" t="s">
        <v>305</v>
      </c>
      <c r="M20" s="40">
        <v>89.6</v>
      </c>
      <c r="N20" s="22" t="s">
        <v>342</v>
      </c>
      <c r="O20" s="29"/>
      <c r="P20" s="22"/>
      <c r="Q20" s="22">
        <v>80.15</v>
      </c>
      <c r="R20" s="22" t="s">
        <v>342</v>
      </c>
      <c r="S20" s="21" t="s">
        <v>343</v>
      </c>
      <c r="T20" s="21"/>
    </row>
    <row r="21" spans="1:20" s="8" customFormat="1" ht="30" customHeight="1">
      <c r="A21" s="10">
        <v>19</v>
      </c>
      <c r="B21" s="70"/>
      <c r="C21" s="67"/>
      <c r="D21" s="85"/>
      <c r="E21" s="80"/>
      <c r="F21" s="80"/>
      <c r="G21" s="12" t="s">
        <v>344</v>
      </c>
      <c r="H21" s="12" t="s">
        <v>83</v>
      </c>
      <c r="I21" s="12" t="s">
        <v>345</v>
      </c>
      <c r="J21" s="21" t="s">
        <v>346</v>
      </c>
      <c r="K21" s="64">
        <v>72</v>
      </c>
      <c r="L21" s="22" t="s">
        <v>338</v>
      </c>
      <c r="M21" s="40">
        <v>86.8</v>
      </c>
      <c r="N21" s="22" t="s">
        <v>338</v>
      </c>
      <c r="O21" s="29"/>
      <c r="P21" s="22"/>
      <c r="Q21" s="22">
        <v>79.4</v>
      </c>
      <c r="R21" s="22" t="s">
        <v>338</v>
      </c>
      <c r="S21" s="21" t="s">
        <v>343</v>
      </c>
      <c r="T21" s="21"/>
    </row>
    <row r="22" spans="1:20" s="8" customFormat="1" ht="30" customHeight="1">
      <c r="A22" s="10">
        <v>20</v>
      </c>
      <c r="B22" s="70"/>
      <c r="C22" s="67"/>
      <c r="D22" s="85" t="s">
        <v>347</v>
      </c>
      <c r="E22" s="80" t="s">
        <v>348</v>
      </c>
      <c r="F22" s="80" t="s">
        <v>305</v>
      </c>
      <c r="G22" s="12" t="s">
        <v>349</v>
      </c>
      <c r="H22" s="12" t="s">
        <v>83</v>
      </c>
      <c r="I22" s="12" t="s">
        <v>350</v>
      </c>
      <c r="J22" s="21" t="s">
        <v>351</v>
      </c>
      <c r="K22" s="63">
        <v>76.7</v>
      </c>
      <c r="L22" s="22" t="s">
        <v>338</v>
      </c>
      <c r="M22" s="40">
        <v>84.6</v>
      </c>
      <c r="N22" s="22" t="s">
        <v>305</v>
      </c>
      <c r="O22" s="29"/>
      <c r="P22" s="22"/>
      <c r="Q22" s="22">
        <v>80.65</v>
      </c>
      <c r="R22" s="22" t="s">
        <v>342</v>
      </c>
      <c r="S22" s="21" t="s">
        <v>343</v>
      </c>
      <c r="T22" s="21"/>
    </row>
    <row r="23" spans="1:20" s="8" customFormat="1" ht="30" customHeight="1">
      <c r="A23" s="10">
        <v>21</v>
      </c>
      <c r="B23" s="70"/>
      <c r="C23" s="67"/>
      <c r="D23" s="85"/>
      <c r="E23" s="80"/>
      <c r="F23" s="80"/>
      <c r="G23" s="12" t="s">
        <v>352</v>
      </c>
      <c r="H23" s="12" t="s">
        <v>83</v>
      </c>
      <c r="I23" s="12" t="s">
        <v>353</v>
      </c>
      <c r="J23" s="21" t="s">
        <v>341</v>
      </c>
      <c r="K23" s="63">
        <v>74.7</v>
      </c>
      <c r="L23" s="22" t="s">
        <v>354</v>
      </c>
      <c r="M23" s="40">
        <v>86.2</v>
      </c>
      <c r="N23" s="22" t="s">
        <v>342</v>
      </c>
      <c r="O23" s="29"/>
      <c r="P23" s="22"/>
      <c r="Q23" s="22">
        <v>80.45</v>
      </c>
      <c r="R23" s="22" t="s">
        <v>305</v>
      </c>
      <c r="S23" s="21" t="s">
        <v>343</v>
      </c>
      <c r="T23" s="21"/>
    </row>
    <row r="24" spans="1:20" s="8" customFormat="1" ht="93.75" customHeight="1">
      <c r="A24" s="10">
        <v>22</v>
      </c>
      <c r="B24" s="70"/>
      <c r="C24" s="67"/>
      <c r="D24" s="85"/>
      <c r="E24" s="80"/>
      <c r="F24" s="80"/>
      <c r="G24" s="12" t="s">
        <v>355</v>
      </c>
      <c r="H24" s="12" t="s">
        <v>83</v>
      </c>
      <c r="I24" s="12" t="s">
        <v>356</v>
      </c>
      <c r="J24" s="21" t="s">
        <v>357</v>
      </c>
      <c r="K24" s="63">
        <v>75.3</v>
      </c>
      <c r="L24" s="22" t="s">
        <v>358</v>
      </c>
      <c r="M24" s="40">
        <v>82.8</v>
      </c>
      <c r="N24" s="22" t="s">
        <v>359</v>
      </c>
      <c r="O24" s="29"/>
      <c r="P24" s="22"/>
      <c r="Q24" s="22">
        <v>79.05</v>
      </c>
      <c r="R24" s="22" t="s">
        <v>358</v>
      </c>
      <c r="S24" s="21" t="s">
        <v>343</v>
      </c>
      <c r="T24" s="21" t="s">
        <v>360</v>
      </c>
    </row>
    <row r="25" spans="1:20" s="8" customFormat="1" ht="30" customHeight="1">
      <c r="A25" s="10">
        <v>23</v>
      </c>
      <c r="B25" s="70"/>
      <c r="C25" s="67"/>
      <c r="D25" s="14" t="s">
        <v>361</v>
      </c>
      <c r="E25" s="22" t="s">
        <v>362</v>
      </c>
      <c r="F25" s="22" t="s">
        <v>342</v>
      </c>
      <c r="G25" s="12" t="s">
        <v>363</v>
      </c>
      <c r="H25" s="12" t="s">
        <v>83</v>
      </c>
      <c r="I25" s="12" t="s">
        <v>364</v>
      </c>
      <c r="J25" s="21" t="s">
        <v>365</v>
      </c>
      <c r="K25" s="63">
        <v>70.3</v>
      </c>
      <c r="L25" s="22" t="s">
        <v>338</v>
      </c>
      <c r="M25" s="40">
        <v>87</v>
      </c>
      <c r="N25" s="22" t="s">
        <v>342</v>
      </c>
      <c r="O25" s="29"/>
      <c r="P25" s="22"/>
      <c r="Q25" s="22">
        <v>78.65</v>
      </c>
      <c r="R25" s="22" t="s">
        <v>342</v>
      </c>
      <c r="S25" s="21" t="s">
        <v>343</v>
      </c>
      <c r="T25" s="21"/>
    </row>
    <row r="26" spans="1:20" s="3" customFormat="1" ht="40.5">
      <c r="A26" s="10">
        <v>24</v>
      </c>
      <c r="B26" s="70"/>
      <c r="C26" s="80" t="s">
        <v>366</v>
      </c>
      <c r="D26" s="80" t="s">
        <v>367</v>
      </c>
      <c r="E26" s="82" t="s">
        <v>368</v>
      </c>
      <c r="F26" s="80" t="s">
        <v>369</v>
      </c>
      <c r="G26" s="24" t="s">
        <v>370</v>
      </c>
      <c r="H26" s="22" t="s">
        <v>371</v>
      </c>
      <c r="I26" s="25" t="s">
        <v>372</v>
      </c>
      <c r="J26" s="25" t="s">
        <v>373</v>
      </c>
      <c r="K26" s="17" t="s">
        <v>374</v>
      </c>
      <c r="L26" s="24">
        <v>1</v>
      </c>
      <c r="M26" s="26">
        <v>81.86</v>
      </c>
      <c r="N26" s="26">
        <v>5</v>
      </c>
      <c r="O26" s="21"/>
      <c r="P26" s="21"/>
      <c r="Q26" s="24">
        <v>79.43</v>
      </c>
      <c r="R26" s="24">
        <v>2</v>
      </c>
      <c r="S26" s="24" t="s">
        <v>375</v>
      </c>
      <c r="T26" s="22"/>
    </row>
    <row r="27" spans="1:20" s="3" customFormat="1" ht="40.5">
      <c r="A27" s="10">
        <v>25</v>
      </c>
      <c r="B27" s="70"/>
      <c r="C27" s="80"/>
      <c r="D27" s="80"/>
      <c r="E27" s="82"/>
      <c r="F27" s="80"/>
      <c r="G27" s="24" t="s">
        <v>376</v>
      </c>
      <c r="H27" s="22" t="s">
        <v>371</v>
      </c>
      <c r="I27" s="25" t="s">
        <v>377</v>
      </c>
      <c r="J27" s="25" t="s">
        <v>378</v>
      </c>
      <c r="K27" s="17" t="s">
        <v>379</v>
      </c>
      <c r="L27" s="24">
        <v>2</v>
      </c>
      <c r="M27" s="27">
        <v>83.29</v>
      </c>
      <c r="N27" s="24">
        <v>3</v>
      </c>
      <c r="O27" s="21"/>
      <c r="P27" s="21"/>
      <c r="Q27" s="24">
        <v>78.65</v>
      </c>
      <c r="R27" s="24">
        <v>3</v>
      </c>
      <c r="S27" s="24" t="s">
        <v>375</v>
      </c>
      <c r="T27" s="22"/>
    </row>
    <row r="28" spans="1:20" s="3" customFormat="1" ht="54">
      <c r="A28" s="10">
        <v>26</v>
      </c>
      <c r="B28" s="70"/>
      <c r="C28" s="80"/>
      <c r="D28" s="80"/>
      <c r="E28" s="82"/>
      <c r="F28" s="80"/>
      <c r="G28" s="24" t="s">
        <v>380</v>
      </c>
      <c r="H28" s="22" t="s">
        <v>371</v>
      </c>
      <c r="I28" s="25" t="s">
        <v>381</v>
      </c>
      <c r="J28" s="25" t="s">
        <v>382</v>
      </c>
      <c r="K28" s="17" t="s">
        <v>383</v>
      </c>
      <c r="L28" s="24">
        <v>6</v>
      </c>
      <c r="M28" s="27">
        <v>83</v>
      </c>
      <c r="N28" s="24">
        <v>4</v>
      </c>
      <c r="O28" s="21"/>
      <c r="P28" s="21"/>
      <c r="Q28" s="24">
        <v>77.65</v>
      </c>
      <c r="R28" s="24">
        <v>5</v>
      </c>
      <c r="S28" s="24" t="s">
        <v>375</v>
      </c>
      <c r="T28" s="22" t="s">
        <v>384</v>
      </c>
    </row>
    <row r="29" spans="1:20" s="3" customFormat="1" ht="36.75" customHeight="1">
      <c r="A29" s="10">
        <v>27</v>
      </c>
      <c r="B29" s="70"/>
      <c r="C29" s="80"/>
      <c r="D29" s="80" t="s">
        <v>385</v>
      </c>
      <c r="E29" s="80" t="s">
        <v>386</v>
      </c>
      <c r="F29" s="80" t="s">
        <v>369</v>
      </c>
      <c r="G29" s="24" t="s">
        <v>387</v>
      </c>
      <c r="H29" s="22" t="s">
        <v>371</v>
      </c>
      <c r="I29" s="28" t="s">
        <v>388</v>
      </c>
      <c r="J29" s="25" t="s">
        <v>389</v>
      </c>
      <c r="K29" s="17" t="s">
        <v>390</v>
      </c>
      <c r="L29" s="24">
        <v>2</v>
      </c>
      <c r="M29" s="27">
        <v>82.29</v>
      </c>
      <c r="N29" s="24">
        <v>3</v>
      </c>
      <c r="O29" s="21"/>
      <c r="P29" s="21"/>
      <c r="Q29" s="27">
        <v>82.15</v>
      </c>
      <c r="R29" s="24">
        <v>2</v>
      </c>
      <c r="S29" s="24" t="s">
        <v>375</v>
      </c>
      <c r="T29" s="22"/>
    </row>
    <row r="30" spans="1:20" ht="40.5">
      <c r="A30" s="10">
        <v>28</v>
      </c>
      <c r="B30" s="70"/>
      <c r="C30" s="80"/>
      <c r="D30" s="80"/>
      <c r="E30" s="80"/>
      <c r="F30" s="80"/>
      <c r="G30" s="24" t="s">
        <v>391</v>
      </c>
      <c r="H30" s="22" t="s">
        <v>371</v>
      </c>
      <c r="I30" s="25" t="s">
        <v>392</v>
      </c>
      <c r="J30" s="25" t="s">
        <v>393</v>
      </c>
      <c r="K30" s="17" t="s">
        <v>394</v>
      </c>
      <c r="L30" s="24">
        <v>4</v>
      </c>
      <c r="M30" s="27">
        <v>86.14</v>
      </c>
      <c r="N30" s="24">
        <v>2</v>
      </c>
      <c r="O30" s="29"/>
      <c r="P30" s="21"/>
      <c r="Q30" s="27">
        <v>80.57</v>
      </c>
      <c r="R30" s="24">
        <v>3</v>
      </c>
      <c r="S30" s="24" t="s">
        <v>375</v>
      </c>
      <c r="T30" s="22"/>
    </row>
    <row r="31" spans="1:20" ht="54">
      <c r="A31" s="10">
        <v>29</v>
      </c>
      <c r="B31" s="70"/>
      <c r="C31" s="80"/>
      <c r="D31" s="80"/>
      <c r="E31" s="80"/>
      <c r="F31" s="80"/>
      <c r="G31" s="24" t="s">
        <v>395</v>
      </c>
      <c r="H31" s="22" t="s">
        <v>371</v>
      </c>
      <c r="I31" s="25" t="s">
        <v>396</v>
      </c>
      <c r="J31" s="25" t="s">
        <v>397</v>
      </c>
      <c r="K31" s="17" t="s">
        <v>398</v>
      </c>
      <c r="L31" s="24">
        <v>7</v>
      </c>
      <c r="M31" s="27">
        <v>79.57</v>
      </c>
      <c r="N31" s="24">
        <v>5</v>
      </c>
      <c r="O31" s="29"/>
      <c r="P31" s="21"/>
      <c r="Q31" s="27">
        <v>76.44</v>
      </c>
      <c r="R31" s="24">
        <v>5</v>
      </c>
      <c r="S31" s="24" t="s">
        <v>375</v>
      </c>
      <c r="T31" s="22" t="s">
        <v>384</v>
      </c>
    </row>
    <row r="32" spans="1:20" ht="54">
      <c r="A32" s="10">
        <v>30</v>
      </c>
      <c r="B32" s="70"/>
      <c r="C32" s="80"/>
      <c r="D32" s="80" t="s">
        <v>399</v>
      </c>
      <c r="E32" s="80" t="s">
        <v>400</v>
      </c>
      <c r="F32" s="80" t="s">
        <v>369</v>
      </c>
      <c r="G32" s="24" t="s">
        <v>401</v>
      </c>
      <c r="H32" s="22" t="s">
        <v>371</v>
      </c>
      <c r="I32" s="25" t="s">
        <v>402</v>
      </c>
      <c r="J32" s="25" t="s">
        <v>403</v>
      </c>
      <c r="K32" s="17" t="s">
        <v>404</v>
      </c>
      <c r="L32" s="24">
        <v>2</v>
      </c>
      <c r="M32" s="27">
        <v>84.29</v>
      </c>
      <c r="N32" s="24">
        <v>1</v>
      </c>
      <c r="O32" s="29"/>
      <c r="P32" s="21"/>
      <c r="Q32" s="27">
        <v>79.8</v>
      </c>
      <c r="R32" s="24">
        <v>1</v>
      </c>
      <c r="S32" s="24" t="s">
        <v>375</v>
      </c>
      <c r="T32" s="22"/>
    </row>
    <row r="33" spans="1:20" ht="40.5">
      <c r="A33" s="10">
        <v>31</v>
      </c>
      <c r="B33" s="70"/>
      <c r="C33" s="80"/>
      <c r="D33" s="80"/>
      <c r="E33" s="80"/>
      <c r="F33" s="80"/>
      <c r="G33" s="24" t="s">
        <v>405</v>
      </c>
      <c r="H33" s="22" t="s">
        <v>371</v>
      </c>
      <c r="I33" s="25" t="s">
        <v>406</v>
      </c>
      <c r="J33" s="25" t="s">
        <v>407</v>
      </c>
      <c r="K33" s="17" t="s">
        <v>408</v>
      </c>
      <c r="L33" s="21">
        <v>6</v>
      </c>
      <c r="M33" s="27">
        <v>81.29</v>
      </c>
      <c r="N33" s="24">
        <v>2</v>
      </c>
      <c r="O33" s="29"/>
      <c r="P33" s="21"/>
      <c r="Q33" s="27">
        <v>77.8</v>
      </c>
      <c r="R33" s="24">
        <v>3</v>
      </c>
      <c r="S33" s="24" t="s">
        <v>375</v>
      </c>
      <c r="T33" s="22"/>
    </row>
    <row r="34" spans="1:20" ht="54">
      <c r="A34" s="10">
        <v>32</v>
      </c>
      <c r="B34" s="70"/>
      <c r="C34" s="80"/>
      <c r="D34" s="80"/>
      <c r="E34" s="80"/>
      <c r="F34" s="80"/>
      <c r="G34" s="24" t="s">
        <v>409</v>
      </c>
      <c r="H34" s="22" t="s">
        <v>371</v>
      </c>
      <c r="I34" s="25" t="s">
        <v>410</v>
      </c>
      <c r="J34" s="25" t="s">
        <v>397</v>
      </c>
      <c r="K34" s="65" t="s">
        <v>411</v>
      </c>
      <c r="L34" s="24">
        <v>4</v>
      </c>
      <c r="M34" s="24">
        <v>80.86</v>
      </c>
      <c r="N34" s="24">
        <v>4</v>
      </c>
      <c r="O34" s="29"/>
      <c r="P34" s="21"/>
      <c r="Q34" s="24">
        <v>77.78</v>
      </c>
      <c r="R34" s="24">
        <v>4</v>
      </c>
      <c r="S34" s="24" t="s">
        <v>375</v>
      </c>
      <c r="T34" s="22" t="s">
        <v>412</v>
      </c>
    </row>
    <row r="35" spans="1:20" ht="27">
      <c r="A35" s="10">
        <v>33</v>
      </c>
      <c r="B35" s="70"/>
      <c r="C35" s="80"/>
      <c r="D35" s="22" t="s">
        <v>413</v>
      </c>
      <c r="E35" s="22" t="s">
        <v>414</v>
      </c>
      <c r="F35" s="22" t="s">
        <v>415</v>
      </c>
      <c r="G35" s="24" t="s">
        <v>416</v>
      </c>
      <c r="H35" s="22" t="s">
        <v>371</v>
      </c>
      <c r="I35" s="25" t="s">
        <v>417</v>
      </c>
      <c r="J35" s="25" t="s">
        <v>418</v>
      </c>
      <c r="K35" s="17" t="s">
        <v>419</v>
      </c>
      <c r="L35" s="15">
        <v>1</v>
      </c>
      <c r="M35" s="27">
        <v>82.86</v>
      </c>
      <c r="N35" s="24">
        <v>2</v>
      </c>
      <c r="O35" s="29"/>
      <c r="P35" s="21"/>
      <c r="Q35" s="24">
        <v>75.08</v>
      </c>
      <c r="R35" s="24">
        <v>1</v>
      </c>
      <c r="S35" s="24" t="s">
        <v>375</v>
      </c>
      <c r="T35" s="21"/>
    </row>
    <row r="36" spans="1:20" ht="54">
      <c r="A36" s="10">
        <v>34</v>
      </c>
      <c r="B36" s="70"/>
      <c r="C36" s="12" t="s">
        <v>420</v>
      </c>
      <c r="D36" s="12">
        <v>25</v>
      </c>
      <c r="E36" s="22" t="s">
        <v>421</v>
      </c>
      <c r="F36" s="22" t="s">
        <v>415</v>
      </c>
      <c r="G36" s="12" t="s">
        <v>422</v>
      </c>
      <c r="H36" s="12" t="s">
        <v>423</v>
      </c>
      <c r="I36" s="12" t="s">
        <v>424</v>
      </c>
      <c r="J36" s="21" t="s">
        <v>425</v>
      </c>
      <c r="K36" s="18">
        <v>61</v>
      </c>
      <c r="L36" s="22" t="s">
        <v>426</v>
      </c>
      <c r="M36" s="29">
        <v>77.4</v>
      </c>
      <c r="N36" s="22" t="s">
        <v>426</v>
      </c>
      <c r="O36" s="29"/>
      <c r="P36" s="22"/>
      <c r="Q36" s="29">
        <v>69.2</v>
      </c>
      <c r="R36" s="22" t="s">
        <v>415</v>
      </c>
      <c r="S36" s="21" t="s">
        <v>375</v>
      </c>
      <c r="T36" s="21" t="s">
        <v>427</v>
      </c>
    </row>
    <row r="37" spans="1:20" ht="94.5">
      <c r="A37" s="10">
        <v>35</v>
      </c>
      <c r="B37" s="70" t="s">
        <v>428</v>
      </c>
      <c r="C37" s="12" t="s">
        <v>429</v>
      </c>
      <c r="D37" s="12">
        <v>360</v>
      </c>
      <c r="E37" s="12" t="s">
        <v>430</v>
      </c>
      <c r="F37" s="12" t="s">
        <v>415</v>
      </c>
      <c r="G37" s="12" t="s">
        <v>431</v>
      </c>
      <c r="H37" s="12" t="s">
        <v>423</v>
      </c>
      <c r="I37" s="12" t="s">
        <v>432</v>
      </c>
      <c r="J37" s="12" t="s">
        <v>433</v>
      </c>
      <c r="K37" s="12">
        <v>77.9</v>
      </c>
      <c r="L37" s="12" t="s">
        <v>369</v>
      </c>
      <c r="M37" s="12">
        <v>83</v>
      </c>
      <c r="N37" s="12" t="s">
        <v>415</v>
      </c>
      <c r="O37" s="12"/>
      <c r="P37" s="12"/>
      <c r="Q37" s="12">
        <v>80.45</v>
      </c>
      <c r="R37" s="12" t="s">
        <v>415</v>
      </c>
      <c r="S37" s="21" t="s">
        <v>375</v>
      </c>
      <c r="T37" s="12" t="s">
        <v>434</v>
      </c>
    </row>
    <row r="38" spans="1:20" ht="40.5">
      <c r="A38" s="10">
        <v>36</v>
      </c>
      <c r="B38" s="70"/>
      <c r="C38" s="12" t="s">
        <v>435</v>
      </c>
      <c r="D38" s="12">
        <v>361</v>
      </c>
      <c r="E38" s="12" t="s">
        <v>430</v>
      </c>
      <c r="F38" s="12" t="s">
        <v>415</v>
      </c>
      <c r="G38" s="12" t="s">
        <v>436</v>
      </c>
      <c r="H38" s="12" t="s">
        <v>423</v>
      </c>
      <c r="I38" s="12" t="s">
        <v>437</v>
      </c>
      <c r="J38" s="12" t="s">
        <v>438</v>
      </c>
      <c r="K38" s="12">
        <v>74.7</v>
      </c>
      <c r="L38" s="12" t="s">
        <v>369</v>
      </c>
      <c r="M38" s="12">
        <v>80</v>
      </c>
      <c r="N38" s="12" t="s">
        <v>415</v>
      </c>
      <c r="O38" s="12"/>
      <c r="P38" s="12"/>
      <c r="Q38" s="12">
        <v>77.35</v>
      </c>
      <c r="R38" s="12" t="s">
        <v>415</v>
      </c>
      <c r="S38" s="21" t="s">
        <v>375</v>
      </c>
      <c r="T38" s="12"/>
    </row>
    <row r="39" spans="1:20" ht="27">
      <c r="A39" s="10">
        <v>37</v>
      </c>
      <c r="B39" s="67" t="s">
        <v>439</v>
      </c>
      <c r="C39" s="12" t="s">
        <v>440</v>
      </c>
      <c r="D39" s="12">
        <v>366</v>
      </c>
      <c r="E39" s="12" t="s">
        <v>441</v>
      </c>
      <c r="F39" s="12" t="s">
        <v>415</v>
      </c>
      <c r="G39" s="12" t="s">
        <v>442</v>
      </c>
      <c r="H39" s="12" t="s">
        <v>443</v>
      </c>
      <c r="I39" s="12" t="s">
        <v>444</v>
      </c>
      <c r="J39" s="12" t="s">
        <v>445</v>
      </c>
      <c r="K39" s="12">
        <v>63</v>
      </c>
      <c r="L39" s="12" t="s">
        <v>369</v>
      </c>
      <c r="M39" s="12">
        <v>80.2</v>
      </c>
      <c r="N39" s="12" t="s">
        <v>415</v>
      </c>
      <c r="O39" s="12"/>
      <c r="P39" s="12"/>
      <c r="Q39" s="12">
        <f>K39*50%+M39*50%</f>
        <v>71.6</v>
      </c>
      <c r="R39" s="12" t="s">
        <v>415</v>
      </c>
      <c r="S39" s="12" t="s">
        <v>375</v>
      </c>
      <c r="T39" s="12"/>
    </row>
    <row r="40" spans="1:20" ht="40.5">
      <c r="A40" s="10">
        <v>38</v>
      </c>
      <c r="B40" s="67"/>
      <c r="C40" s="12" t="s">
        <v>446</v>
      </c>
      <c r="D40" s="12">
        <v>367</v>
      </c>
      <c r="E40" s="12" t="s">
        <v>447</v>
      </c>
      <c r="F40" s="12" t="s">
        <v>415</v>
      </c>
      <c r="G40" s="12" t="s">
        <v>448</v>
      </c>
      <c r="H40" s="12" t="s">
        <v>443</v>
      </c>
      <c r="I40" s="12" t="s">
        <v>444</v>
      </c>
      <c r="J40" s="12" t="s">
        <v>449</v>
      </c>
      <c r="K40" s="12">
        <v>70.7</v>
      </c>
      <c r="L40" s="12" t="s">
        <v>426</v>
      </c>
      <c r="M40" s="12">
        <v>75.8</v>
      </c>
      <c r="N40" s="12" t="s">
        <v>415</v>
      </c>
      <c r="O40" s="12"/>
      <c r="P40" s="12"/>
      <c r="Q40" s="12">
        <v>73.25</v>
      </c>
      <c r="R40" s="12" t="s">
        <v>415</v>
      </c>
      <c r="S40" s="12" t="s">
        <v>375</v>
      </c>
      <c r="T40" s="12"/>
    </row>
    <row r="41" spans="1:20" ht="27">
      <c r="A41" s="10">
        <v>39</v>
      </c>
      <c r="B41" s="67" t="s">
        <v>450</v>
      </c>
      <c r="C41" s="12" t="s">
        <v>451</v>
      </c>
      <c r="D41" s="12">
        <v>207</v>
      </c>
      <c r="E41" s="12" t="s">
        <v>452</v>
      </c>
      <c r="F41" s="12">
        <v>1</v>
      </c>
      <c r="G41" s="12" t="s">
        <v>453</v>
      </c>
      <c r="H41" s="30" t="s">
        <v>454</v>
      </c>
      <c r="I41" s="12" t="s">
        <v>455</v>
      </c>
      <c r="J41" s="12" t="s">
        <v>456</v>
      </c>
      <c r="K41" s="12">
        <v>65.3</v>
      </c>
      <c r="L41" s="12">
        <v>2</v>
      </c>
      <c r="M41" s="12">
        <v>78.2</v>
      </c>
      <c r="N41" s="12">
        <v>1</v>
      </c>
      <c r="O41" s="12">
        <v>94</v>
      </c>
      <c r="P41" s="12">
        <v>1</v>
      </c>
      <c r="Q41" s="12">
        <f>K41*0.5+M41*0.25+O41*0.25</f>
        <v>75.7</v>
      </c>
      <c r="R41" s="12">
        <v>1</v>
      </c>
      <c r="S41" s="12" t="s">
        <v>343</v>
      </c>
      <c r="T41" s="12"/>
    </row>
    <row r="42" spans="1:20" ht="27">
      <c r="A42" s="10">
        <v>40</v>
      </c>
      <c r="B42" s="67"/>
      <c r="C42" s="67" t="s">
        <v>457</v>
      </c>
      <c r="D42" s="30">
        <v>209</v>
      </c>
      <c r="E42" s="30" t="s">
        <v>129</v>
      </c>
      <c r="F42" s="12">
        <v>1</v>
      </c>
      <c r="G42" s="30" t="s">
        <v>130</v>
      </c>
      <c r="H42" s="31" t="s">
        <v>458</v>
      </c>
      <c r="I42" s="31" t="s">
        <v>459</v>
      </c>
      <c r="J42" s="31" t="s">
        <v>460</v>
      </c>
      <c r="K42" s="31" t="s">
        <v>461</v>
      </c>
      <c r="L42" s="12">
        <v>6</v>
      </c>
      <c r="M42" s="21">
        <v>52</v>
      </c>
      <c r="N42" s="12">
        <v>1</v>
      </c>
      <c r="O42" s="12">
        <v>55</v>
      </c>
      <c r="P42" s="12">
        <v>1</v>
      </c>
      <c r="Q42" s="12">
        <v>61.25</v>
      </c>
      <c r="R42" s="12">
        <v>1</v>
      </c>
      <c r="S42" s="12" t="s">
        <v>343</v>
      </c>
      <c r="T42" s="21"/>
    </row>
    <row r="43" spans="1:20" ht="15.75">
      <c r="A43" s="10">
        <v>41</v>
      </c>
      <c r="B43" s="67"/>
      <c r="C43" s="67"/>
      <c r="D43" s="30">
        <v>211</v>
      </c>
      <c r="E43" s="30" t="s">
        <v>131</v>
      </c>
      <c r="F43" s="12">
        <v>1</v>
      </c>
      <c r="G43" s="30" t="s">
        <v>132</v>
      </c>
      <c r="H43" s="31" t="s">
        <v>458</v>
      </c>
      <c r="I43" s="31" t="s">
        <v>462</v>
      </c>
      <c r="J43" s="31" t="s">
        <v>463</v>
      </c>
      <c r="K43" s="31">
        <v>67.1</v>
      </c>
      <c r="L43" s="12">
        <v>1</v>
      </c>
      <c r="M43" s="21">
        <v>74</v>
      </c>
      <c r="N43" s="12">
        <v>1</v>
      </c>
      <c r="O43" s="12">
        <v>95</v>
      </c>
      <c r="P43" s="12">
        <v>1</v>
      </c>
      <c r="Q43" s="12">
        <v>74.75</v>
      </c>
      <c r="R43" s="12">
        <v>1</v>
      </c>
      <c r="S43" s="12" t="s">
        <v>343</v>
      </c>
      <c r="T43" s="21"/>
    </row>
    <row r="44" spans="1:20" ht="15.75">
      <c r="A44" s="10">
        <v>42</v>
      </c>
      <c r="B44" s="67"/>
      <c r="C44" s="72" t="s">
        <v>464</v>
      </c>
      <c r="D44" s="30">
        <v>213</v>
      </c>
      <c r="E44" s="30" t="s">
        <v>465</v>
      </c>
      <c r="F44" s="71">
        <v>3</v>
      </c>
      <c r="G44" s="30" t="s">
        <v>466</v>
      </c>
      <c r="H44" s="30" t="s">
        <v>458</v>
      </c>
      <c r="I44" s="30" t="s">
        <v>467</v>
      </c>
      <c r="J44" s="30" t="s">
        <v>468</v>
      </c>
      <c r="K44" s="30" t="s">
        <v>133</v>
      </c>
      <c r="L44" s="30">
        <v>2</v>
      </c>
      <c r="M44" s="33">
        <v>79.14285714285714</v>
      </c>
      <c r="N44" s="30">
        <v>1</v>
      </c>
      <c r="O44" s="34"/>
      <c r="P44" s="34"/>
      <c r="Q44" s="35">
        <v>74.22142857142856</v>
      </c>
      <c r="R44" s="34">
        <v>1</v>
      </c>
      <c r="S44" s="34" t="s">
        <v>343</v>
      </c>
      <c r="T44" s="32"/>
    </row>
    <row r="45" spans="1:20" ht="15.75">
      <c r="A45" s="10">
        <v>43</v>
      </c>
      <c r="B45" s="67"/>
      <c r="C45" s="72"/>
      <c r="D45" s="30">
        <v>213</v>
      </c>
      <c r="E45" s="30" t="s">
        <v>465</v>
      </c>
      <c r="F45" s="71"/>
      <c r="G45" s="30" t="s">
        <v>469</v>
      </c>
      <c r="H45" s="30" t="s">
        <v>458</v>
      </c>
      <c r="I45" s="30" t="s">
        <v>467</v>
      </c>
      <c r="J45" s="30" t="s">
        <v>470</v>
      </c>
      <c r="K45" s="30" t="s">
        <v>134</v>
      </c>
      <c r="L45" s="30">
        <v>1</v>
      </c>
      <c r="M45" s="33">
        <v>75.85714285714285</v>
      </c>
      <c r="N45" s="30">
        <v>2</v>
      </c>
      <c r="O45" s="34"/>
      <c r="P45" s="34"/>
      <c r="Q45" s="35">
        <v>73.77857142857142</v>
      </c>
      <c r="R45" s="34">
        <v>2</v>
      </c>
      <c r="S45" s="34" t="s">
        <v>343</v>
      </c>
      <c r="T45" s="32"/>
    </row>
    <row r="46" spans="1:20" ht="15.75">
      <c r="A46" s="10">
        <v>44</v>
      </c>
      <c r="B46" s="67"/>
      <c r="C46" s="72"/>
      <c r="D46" s="30">
        <v>213</v>
      </c>
      <c r="E46" s="30" t="s">
        <v>465</v>
      </c>
      <c r="F46" s="71"/>
      <c r="G46" s="30" t="s">
        <v>471</v>
      </c>
      <c r="H46" s="30" t="s">
        <v>458</v>
      </c>
      <c r="I46" s="30" t="s">
        <v>467</v>
      </c>
      <c r="J46" s="30" t="s">
        <v>472</v>
      </c>
      <c r="K46" s="30" t="s">
        <v>135</v>
      </c>
      <c r="L46" s="30">
        <v>4</v>
      </c>
      <c r="M46" s="33">
        <v>74.85714285714286</v>
      </c>
      <c r="N46" s="30">
        <v>3</v>
      </c>
      <c r="O46" s="34"/>
      <c r="P46" s="34"/>
      <c r="Q46" s="35">
        <v>71.07857142857142</v>
      </c>
      <c r="R46" s="34">
        <v>3</v>
      </c>
      <c r="S46" s="34" t="s">
        <v>343</v>
      </c>
      <c r="T46" s="32"/>
    </row>
    <row r="47" spans="1:20" ht="27">
      <c r="A47" s="10">
        <v>45</v>
      </c>
      <c r="B47" s="67"/>
      <c r="C47" s="72"/>
      <c r="D47" s="30">
        <v>214</v>
      </c>
      <c r="E47" s="30" t="s">
        <v>473</v>
      </c>
      <c r="F47" s="30">
        <v>1</v>
      </c>
      <c r="G47" s="30" t="s">
        <v>474</v>
      </c>
      <c r="H47" s="30" t="s">
        <v>458</v>
      </c>
      <c r="I47" s="30" t="s">
        <v>475</v>
      </c>
      <c r="J47" s="30" t="s">
        <v>476</v>
      </c>
      <c r="K47" s="30">
        <v>77.14</v>
      </c>
      <c r="L47" s="30">
        <v>1</v>
      </c>
      <c r="M47" s="33" t="s">
        <v>136</v>
      </c>
      <c r="N47" s="30">
        <v>2</v>
      </c>
      <c r="O47" s="34"/>
      <c r="P47" s="34"/>
      <c r="Q47" s="35">
        <v>73.07</v>
      </c>
      <c r="R47" s="34">
        <v>1</v>
      </c>
      <c r="S47" s="34" t="s">
        <v>343</v>
      </c>
      <c r="T47" s="32"/>
    </row>
    <row r="48" spans="1:20" ht="27">
      <c r="A48" s="10">
        <v>46</v>
      </c>
      <c r="B48" s="67"/>
      <c r="C48" s="72"/>
      <c r="D48" s="30">
        <v>216</v>
      </c>
      <c r="E48" s="30" t="s">
        <v>477</v>
      </c>
      <c r="F48" s="30">
        <v>1</v>
      </c>
      <c r="G48" s="30" t="s">
        <v>478</v>
      </c>
      <c r="H48" s="30" t="s">
        <v>454</v>
      </c>
      <c r="I48" s="30" t="s">
        <v>455</v>
      </c>
      <c r="J48" s="30" t="s">
        <v>479</v>
      </c>
      <c r="K48" s="30" t="s">
        <v>137</v>
      </c>
      <c r="L48" s="30">
        <v>5</v>
      </c>
      <c r="M48" s="33">
        <v>82.14285714285714</v>
      </c>
      <c r="N48" s="30">
        <v>1</v>
      </c>
      <c r="O48" s="34"/>
      <c r="P48" s="34"/>
      <c r="Q48" s="35">
        <v>74.67142857142858</v>
      </c>
      <c r="R48" s="34">
        <v>1</v>
      </c>
      <c r="S48" s="34" t="s">
        <v>343</v>
      </c>
      <c r="T48" s="32"/>
    </row>
    <row r="49" spans="1:20" ht="15.75">
      <c r="A49" s="10">
        <v>47</v>
      </c>
      <c r="B49" s="67"/>
      <c r="C49" s="72"/>
      <c r="D49" s="30">
        <v>217</v>
      </c>
      <c r="E49" s="30" t="s">
        <v>477</v>
      </c>
      <c r="F49" s="30">
        <v>1</v>
      </c>
      <c r="G49" s="30" t="s">
        <v>480</v>
      </c>
      <c r="H49" s="30" t="s">
        <v>458</v>
      </c>
      <c r="I49" s="30" t="s">
        <v>481</v>
      </c>
      <c r="J49" s="30" t="s">
        <v>479</v>
      </c>
      <c r="K49" s="30" t="s">
        <v>138</v>
      </c>
      <c r="L49" s="30">
        <v>1</v>
      </c>
      <c r="M49" s="33">
        <v>78.14285714285714</v>
      </c>
      <c r="N49" s="30">
        <v>1</v>
      </c>
      <c r="O49" s="34"/>
      <c r="P49" s="34"/>
      <c r="Q49" s="35">
        <v>76.02142857142857</v>
      </c>
      <c r="R49" s="34">
        <v>1</v>
      </c>
      <c r="S49" s="34" t="s">
        <v>343</v>
      </c>
      <c r="T49" s="32"/>
    </row>
    <row r="50" spans="1:20" ht="15.75">
      <c r="A50" s="10">
        <v>48</v>
      </c>
      <c r="B50" s="67"/>
      <c r="C50" s="72"/>
      <c r="D50" s="30">
        <v>218</v>
      </c>
      <c r="E50" s="30" t="s">
        <v>482</v>
      </c>
      <c r="F50" s="71">
        <v>2</v>
      </c>
      <c r="G50" s="30" t="s">
        <v>483</v>
      </c>
      <c r="H50" s="30" t="s">
        <v>458</v>
      </c>
      <c r="I50" s="30" t="s">
        <v>484</v>
      </c>
      <c r="J50" s="30" t="s">
        <v>485</v>
      </c>
      <c r="K50" s="30" t="s">
        <v>139</v>
      </c>
      <c r="L50" s="30">
        <v>3</v>
      </c>
      <c r="M50" s="33">
        <v>83.57142857142857</v>
      </c>
      <c r="N50" s="30">
        <v>1</v>
      </c>
      <c r="O50" s="34"/>
      <c r="P50" s="34"/>
      <c r="Q50" s="35">
        <v>79.53571428571428</v>
      </c>
      <c r="R50" s="34">
        <v>1</v>
      </c>
      <c r="S50" s="34" t="s">
        <v>343</v>
      </c>
      <c r="T50" s="32"/>
    </row>
    <row r="51" spans="1:20" ht="27">
      <c r="A51" s="10">
        <v>49</v>
      </c>
      <c r="B51" s="67"/>
      <c r="C51" s="72"/>
      <c r="D51" s="30">
        <v>218</v>
      </c>
      <c r="E51" s="30" t="s">
        <v>482</v>
      </c>
      <c r="F51" s="71"/>
      <c r="G51" s="30" t="s">
        <v>486</v>
      </c>
      <c r="H51" s="30" t="s">
        <v>487</v>
      </c>
      <c r="I51" s="30" t="s">
        <v>488</v>
      </c>
      <c r="J51" s="30" t="s">
        <v>489</v>
      </c>
      <c r="K51" s="30" t="s">
        <v>140</v>
      </c>
      <c r="L51" s="30">
        <v>5</v>
      </c>
      <c r="M51" s="33">
        <v>76.42857142857143</v>
      </c>
      <c r="N51" s="30">
        <v>2</v>
      </c>
      <c r="O51" s="34"/>
      <c r="P51" s="34"/>
      <c r="Q51" s="35">
        <v>74.21428571428572</v>
      </c>
      <c r="R51" s="34">
        <v>2</v>
      </c>
      <c r="S51" s="34" t="s">
        <v>343</v>
      </c>
      <c r="T51" s="32"/>
    </row>
    <row r="52" spans="1:20" ht="15.75">
      <c r="A52" s="10">
        <v>50</v>
      </c>
      <c r="B52" s="67"/>
      <c r="C52" s="72"/>
      <c r="D52" s="30">
        <v>219</v>
      </c>
      <c r="E52" s="30" t="s">
        <v>490</v>
      </c>
      <c r="F52" s="71">
        <v>3</v>
      </c>
      <c r="G52" s="30" t="s">
        <v>491</v>
      </c>
      <c r="H52" s="30" t="s">
        <v>487</v>
      </c>
      <c r="I52" s="30" t="s">
        <v>484</v>
      </c>
      <c r="J52" s="30" t="s">
        <v>492</v>
      </c>
      <c r="K52" s="30" t="s">
        <v>141</v>
      </c>
      <c r="L52" s="30">
        <v>2</v>
      </c>
      <c r="M52" s="33">
        <v>79.42857142857143</v>
      </c>
      <c r="N52" s="30">
        <v>3</v>
      </c>
      <c r="O52" s="34"/>
      <c r="P52" s="34"/>
      <c r="Q52" s="35">
        <v>79.96428571428572</v>
      </c>
      <c r="R52" s="34">
        <v>1</v>
      </c>
      <c r="S52" s="34" t="s">
        <v>343</v>
      </c>
      <c r="T52" s="32"/>
    </row>
    <row r="53" spans="1:20" ht="15.75">
      <c r="A53" s="10">
        <v>51</v>
      </c>
      <c r="B53" s="67"/>
      <c r="C53" s="72"/>
      <c r="D53" s="30">
        <v>219</v>
      </c>
      <c r="E53" s="30" t="s">
        <v>490</v>
      </c>
      <c r="F53" s="71"/>
      <c r="G53" s="30" t="s">
        <v>493</v>
      </c>
      <c r="H53" s="30" t="s">
        <v>487</v>
      </c>
      <c r="I53" s="30" t="s">
        <v>494</v>
      </c>
      <c r="J53" s="30" t="s">
        <v>495</v>
      </c>
      <c r="K53" s="30" t="s">
        <v>142</v>
      </c>
      <c r="L53" s="30">
        <v>3</v>
      </c>
      <c r="M53" s="33">
        <v>81.14285714285714</v>
      </c>
      <c r="N53" s="30">
        <v>1</v>
      </c>
      <c r="O53" s="34"/>
      <c r="P53" s="34"/>
      <c r="Q53" s="35">
        <v>79.57142857142857</v>
      </c>
      <c r="R53" s="34">
        <v>2</v>
      </c>
      <c r="S53" s="34" t="s">
        <v>343</v>
      </c>
      <c r="T53" s="32"/>
    </row>
    <row r="54" spans="1:20" ht="15.75">
      <c r="A54" s="10">
        <v>52</v>
      </c>
      <c r="B54" s="67"/>
      <c r="C54" s="72"/>
      <c r="D54" s="30">
        <v>219</v>
      </c>
      <c r="E54" s="30" t="s">
        <v>490</v>
      </c>
      <c r="F54" s="71"/>
      <c r="G54" s="30" t="s">
        <v>496</v>
      </c>
      <c r="H54" s="30" t="s">
        <v>487</v>
      </c>
      <c r="I54" s="30" t="s">
        <v>484</v>
      </c>
      <c r="J54" s="30" t="s">
        <v>497</v>
      </c>
      <c r="K54" s="30" t="s">
        <v>143</v>
      </c>
      <c r="L54" s="30">
        <v>8</v>
      </c>
      <c r="M54" s="33">
        <v>80.71428571428571</v>
      </c>
      <c r="N54" s="30">
        <v>2</v>
      </c>
      <c r="O54" s="34"/>
      <c r="P54" s="34"/>
      <c r="Q54" s="35">
        <v>75.85714285714286</v>
      </c>
      <c r="R54" s="34">
        <v>3</v>
      </c>
      <c r="S54" s="34" t="s">
        <v>343</v>
      </c>
      <c r="T54" s="32"/>
    </row>
    <row r="55" spans="1:20" ht="15.75">
      <c r="A55" s="10">
        <v>53</v>
      </c>
      <c r="B55" s="67"/>
      <c r="C55" s="72"/>
      <c r="D55" s="30">
        <v>222</v>
      </c>
      <c r="E55" s="30" t="s">
        <v>498</v>
      </c>
      <c r="F55" s="30">
        <v>1</v>
      </c>
      <c r="G55" s="30" t="s">
        <v>499</v>
      </c>
      <c r="H55" s="30" t="s">
        <v>487</v>
      </c>
      <c r="I55" s="30" t="s">
        <v>484</v>
      </c>
      <c r="J55" s="30" t="s">
        <v>500</v>
      </c>
      <c r="K55" s="30" t="s">
        <v>144</v>
      </c>
      <c r="L55" s="30">
        <v>1</v>
      </c>
      <c r="M55" s="33">
        <v>78</v>
      </c>
      <c r="N55" s="30">
        <v>1</v>
      </c>
      <c r="O55" s="34"/>
      <c r="P55" s="34"/>
      <c r="Q55" s="35">
        <v>75.25</v>
      </c>
      <c r="R55" s="34">
        <v>1</v>
      </c>
      <c r="S55" s="34" t="s">
        <v>343</v>
      </c>
      <c r="T55" s="32"/>
    </row>
    <row r="56" spans="1:20" ht="40.5">
      <c r="A56" s="10">
        <v>54</v>
      </c>
      <c r="B56" s="67"/>
      <c r="C56" s="67" t="s">
        <v>501</v>
      </c>
      <c r="D56" s="14" t="s">
        <v>502</v>
      </c>
      <c r="E56" s="12" t="s">
        <v>503</v>
      </c>
      <c r="F56" s="12">
        <v>1</v>
      </c>
      <c r="G56" s="12" t="s">
        <v>504</v>
      </c>
      <c r="H56" s="21" t="s">
        <v>458</v>
      </c>
      <c r="I56" s="21" t="s">
        <v>505</v>
      </c>
      <c r="J56" s="21" t="s">
        <v>506</v>
      </c>
      <c r="K56" s="21">
        <v>68.6</v>
      </c>
      <c r="L56" s="12">
        <v>3</v>
      </c>
      <c r="M56" s="21">
        <v>77.86</v>
      </c>
      <c r="N56" s="12">
        <v>1</v>
      </c>
      <c r="O56" s="12"/>
      <c r="P56" s="12"/>
      <c r="Q56" s="12">
        <v>73.23</v>
      </c>
      <c r="R56" s="12">
        <v>1</v>
      </c>
      <c r="S56" s="12" t="s">
        <v>343</v>
      </c>
      <c r="T56" s="21"/>
    </row>
    <row r="57" spans="1:20" ht="27">
      <c r="A57" s="10">
        <v>55</v>
      </c>
      <c r="B57" s="67"/>
      <c r="C57" s="67"/>
      <c r="D57" s="12" t="s">
        <v>507</v>
      </c>
      <c r="E57" s="12" t="s">
        <v>508</v>
      </c>
      <c r="F57" s="12">
        <v>1</v>
      </c>
      <c r="G57" s="12" t="s">
        <v>509</v>
      </c>
      <c r="H57" s="30" t="s">
        <v>454</v>
      </c>
      <c r="I57" s="12" t="s">
        <v>455</v>
      </c>
      <c r="J57" s="12" t="s">
        <v>479</v>
      </c>
      <c r="K57" s="12">
        <v>65.7</v>
      </c>
      <c r="L57" s="12">
        <v>3</v>
      </c>
      <c r="M57" s="21">
        <v>77.86</v>
      </c>
      <c r="N57" s="12">
        <v>1</v>
      </c>
      <c r="O57" s="12"/>
      <c r="P57" s="12"/>
      <c r="Q57" s="12">
        <v>71.78</v>
      </c>
      <c r="R57" s="12">
        <v>1</v>
      </c>
      <c r="S57" s="12" t="s">
        <v>343</v>
      </c>
      <c r="T57" s="12"/>
    </row>
    <row r="58" spans="1:20" ht="27">
      <c r="A58" s="10">
        <v>56</v>
      </c>
      <c r="B58" s="67"/>
      <c r="C58" s="67"/>
      <c r="D58" s="12">
        <v>226</v>
      </c>
      <c r="E58" s="12" t="s">
        <v>510</v>
      </c>
      <c r="F58" s="12">
        <v>1</v>
      </c>
      <c r="G58" s="12" t="s">
        <v>511</v>
      </c>
      <c r="H58" s="12" t="s">
        <v>458</v>
      </c>
      <c r="I58" s="12" t="s">
        <v>475</v>
      </c>
      <c r="J58" s="12" t="s">
        <v>512</v>
      </c>
      <c r="K58" s="12">
        <v>64.3</v>
      </c>
      <c r="L58" s="12">
        <v>3</v>
      </c>
      <c r="M58" s="12">
        <v>73.14</v>
      </c>
      <c r="N58" s="12">
        <v>1</v>
      </c>
      <c r="O58" s="12"/>
      <c r="P58" s="12"/>
      <c r="Q58" s="12">
        <v>68.72</v>
      </c>
      <c r="R58" s="12">
        <v>1</v>
      </c>
      <c r="S58" s="12" t="s">
        <v>343</v>
      </c>
      <c r="T58" s="12"/>
    </row>
    <row r="59" spans="1:20" ht="15.75">
      <c r="A59" s="10">
        <v>57</v>
      </c>
      <c r="B59" s="67"/>
      <c r="C59" s="67"/>
      <c r="D59" s="67">
        <v>227</v>
      </c>
      <c r="E59" s="67" t="s">
        <v>465</v>
      </c>
      <c r="F59" s="67">
        <v>2</v>
      </c>
      <c r="G59" s="12" t="s">
        <v>513</v>
      </c>
      <c r="H59" s="12" t="s">
        <v>458</v>
      </c>
      <c r="I59" s="12" t="s">
        <v>514</v>
      </c>
      <c r="J59" s="12" t="s">
        <v>515</v>
      </c>
      <c r="K59" s="12">
        <v>69</v>
      </c>
      <c r="L59" s="12">
        <v>1</v>
      </c>
      <c r="M59" s="12">
        <v>76.14</v>
      </c>
      <c r="N59" s="12">
        <v>1</v>
      </c>
      <c r="O59" s="12"/>
      <c r="P59" s="12"/>
      <c r="Q59" s="12">
        <v>72.57</v>
      </c>
      <c r="R59" s="12">
        <v>1</v>
      </c>
      <c r="S59" s="12" t="s">
        <v>343</v>
      </c>
      <c r="T59" s="12"/>
    </row>
    <row r="60" spans="1:20" ht="15.75">
      <c r="A60" s="10">
        <v>58</v>
      </c>
      <c r="B60" s="67"/>
      <c r="C60" s="67"/>
      <c r="D60" s="67"/>
      <c r="E60" s="67"/>
      <c r="F60" s="67"/>
      <c r="G60" s="12" t="s">
        <v>516</v>
      </c>
      <c r="H60" s="12" t="s">
        <v>458</v>
      </c>
      <c r="I60" s="12" t="s">
        <v>514</v>
      </c>
      <c r="J60" s="12" t="s">
        <v>517</v>
      </c>
      <c r="K60" s="12">
        <v>65</v>
      </c>
      <c r="L60" s="12">
        <v>3</v>
      </c>
      <c r="M60" s="12">
        <v>71.71</v>
      </c>
      <c r="N60" s="12">
        <v>2</v>
      </c>
      <c r="O60" s="12"/>
      <c r="P60" s="12"/>
      <c r="Q60" s="12">
        <v>68.36</v>
      </c>
      <c r="R60" s="12">
        <v>2</v>
      </c>
      <c r="S60" s="12" t="s">
        <v>343</v>
      </c>
      <c r="T60" s="12"/>
    </row>
    <row r="61" spans="1:20" ht="15.75">
      <c r="A61" s="10">
        <v>59</v>
      </c>
      <c r="B61" s="67"/>
      <c r="C61" s="67"/>
      <c r="D61" s="12">
        <v>228</v>
      </c>
      <c r="E61" s="12" t="s">
        <v>518</v>
      </c>
      <c r="F61" s="12">
        <v>1</v>
      </c>
      <c r="G61" s="12" t="s">
        <v>519</v>
      </c>
      <c r="H61" s="12" t="s">
        <v>458</v>
      </c>
      <c r="I61" s="12" t="s">
        <v>520</v>
      </c>
      <c r="J61" s="12" t="s">
        <v>145</v>
      </c>
      <c r="K61" s="12">
        <v>74.4</v>
      </c>
      <c r="L61" s="12">
        <v>1</v>
      </c>
      <c r="M61" s="12">
        <v>74.86</v>
      </c>
      <c r="N61" s="12">
        <v>1</v>
      </c>
      <c r="O61" s="12"/>
      <c r="P61" s="12"/>
      <c r="Q61" s="12">
        <v>74.63</v>
      </c>
      <c r="R61" s="12">
        <v>1</v>
      </c>
      <c r="S61" s="12" t="s">
        <v>343</v>
      </c>
      <c r="T61" s="12"/>
    </row>
    <row r="62" spans="1:20" ht="40.5">
      <c r="A62" s="10">
        <v>60</v>
      </c>
      <c r="B62" s="67"/>
      <c r="C62" s="67" t="s">
        <v>521</v>
      </c>
      <c r="D62" s="12">
        <v>229</v>
      </c>
      <c r="E62" s="12" t="s">
        <v>146</v>
      </c>
      <c r="F62" s="12">
        <v>1</v>
      </c>
      <c r="G62" s="12" t="s">
        <v>522</v>
      </c>
      <c r="H62" s="12" t="s">
        <v>458</v>
      </c>
      <c r="I62" s="12" t="s">
        <v>523</v>
      </c>
      <c r="J62" s="12" t="s">
        <v>462</v>
      </c>
      <c r="K62" s="30">
        <v>64.9</v>
      </c>
      <c r="L62" s="12">
        <v>3</v>
      </c>
      <c r="M62" s="12">
        <v>77.2</v>
      </c>
      <c r="N62" s="12">
        <v>1</v>
      </c>
      <c r="O62" s="12"/>
      <c r="P62" s="12"/>
      <c r="Q62" s="12">
        <v>71.05</v>
      </c>
      <c r="R62" s="12">
        <v>1</v>
      </c>
      <c r="S62" s="12" t="s">
        <v>343</v>
      </c>
      <c r="T62" s="21"/>
    </row>
    <row r="63" spans="1:20" ht="40.5">
      <c r="A63" s="10">
        <v>61</v>
      </c>
      <c r="B63" s="67"/>
      <c r="C63" s="67"/>
      <c r="D63" s="12">
        <v>230</v>
      </c>
      <c r="E63" s="12" t="s">
        <v>147</v>
      </c>
      <c r="F63" s="12">
        <v>1</v>
      </c>
      <c r="G63" s="12" t="s">
        <v>524</v>
      </c>
      <c r="H63" s="12" t="s">
        <v>458</v>
      </c>
      <c r="I63" s="12" t="s">
        <v>523</v>
      </c>
      <c r="J63" s="12" t="s">
        <v>479</v>
      </c>
      <c r="K63" s="36" t="s">
        <v>148</v>
      </c>
      <c r="L63" s="12">
        <v>1</v>
      </c>
      <c r="M63" s="12">
        <v>79.4</v>
      </c>
      <c r="N63" s="12">
        <v>1</v>
      </c>
      <c r="O63" s="12"/>
      <c r="P63" s="12"/>
      <c r="Q63" s="12">
        <v>78.65</v>
      </c>
      <c r="R63" s="12">
        <v>1</v>
      </c>
      <c r="S63" s="12" t="s">
        <v>343</v>
      </c>
      <c r="T63" s="21"/>
    </row>
    <row r="64" spans="1:20" ht="40.5">
      <c r="A64" s="10">
        <v>62</v>
      </c>
      <c r="B64" s="67"/>
      <c r="C64" s="67"/>
      <c r="D64" s="12">
        <v>231</v>
      </c>
      <c r="E64" s="12" t="s">
        <v>149</v>
      </c>
      <c r="F64" s="12">
        <v>1</v>
      </c>
      <c r="G64" s="12" t="s">
        <v>525</v>
      </c>
      <c r="H64" s="12" t="s">
        <v>458</v>
      </c>
      <c r="I64" s="12" t="s">
        <v>526</v>
      </c>
      <c r="J64" s="12" t="s">
        <v>527</v>
      </c>
      <c r="K64" s="36" t="s">
        <v>150</v>
      </c>
      <c r="L64" s="12">
        <v>2</v>
      </c>
      <c r="M64" s="12">
        <v>78.8</v>
      </c>
      <c r="N64" s="12">
        <v>1</v>
      </c>
      <c r="O64" s="12"/>
      <c r="P64" s="12"/>
      <c r="Q64" s="12">
        <v>75.55</v>
      </c>
      <c r="R64" s="12">
        <v>1</v>
      </c>
      <c r="S64" s="12" t="s">
        <v>343</v>
      </c>
      <c r="T64" s="21"/>
    </row>
    <row r="65" spans="1:20" ht="27">
      <c r="A65" s="10">
        <v>63</v>
      </c>
      <c r="B65" s="67"/>
      <c r="C65" s="67"/>
      <c r="D65" s="12">
        <v>232</v>
      </c>
      <c r="E65" s="12" t="s">
        <v>151</v>
      </c>
      <c r="F65" s="12">
        <v>1</v>
      </c>
      <c r="G65" s="12" t="s">
        <v>528</v>
      </c>
      <c r="H65" s="12" t="s">
        <v>458</v>
      </c>
      <c r="I65" s="12" t="s">
        <v>475</v>
      </c>
      <c r="J65" s="12" t="s">
        <v>529</v>
      </c>
      <c r="K65" s="30" t="s">
        <v>152</v>
      </c>
      <c r="L65" s="12">
        <v>3</v>
      </c>
      <c r="M65" s="37">
        <v>77</v>
      </c>
      <c r="N65" s="12">
        <v>1</v>
      </c>
      <c r="O65" s="12"/>
      <c r="P65" s="12"/>
      <c r="Q65" s="12">
        <v>74.85</v>
      </c>
      <c r="R65" s="12">
        <v>1</v>
      </c>
      <c r="S65" s="12" t="s">
        <v>343</v>
      </c>
      <c r="T65" s="21"/>
    </row>
    <row r="66" spans="1:20" ht="27">
      <c r="A66" s="10">
        <v>64</v>
      </c>
      <c r="B66" s="67"/>
      <c r="C66" s="70" t="s">
        <v>153</v>
      </c>
      <c r="D66" s="12">
        <v>241</v>
      </c>
      <c r="E66" s="38" t="s">
        <v>530</v>
      </c>
      <c r="F66" s="67">
        <v>2</v>
      </c>
      <c r="G66" s="31" t="s">
        <v>154</v>
      </c>
      <c r="H66" s="30" t="s">
        <v>454</v>
      </c>
      <c r="I66" s="21" t="s">
        <v>531</v>
      </c>
      <c r="J66" s="21" t="s">
        <v>155</v>
      </c>
      <c r="K66" s="39">
        <v>64.1</v>
      </c>
      <c r="L66" s="31">
        <v>5</v>
      </c>
      <c r="M66" s="40">
        <v>85</v>
      </c>
      <c r="N66" s="21">
        <v>1</v>
      </c>
      <c r="O66" s="21"/>
      <c r="P66" s="21"/>
      <c r="Q66" s="21">
        <v>74.55</v>
      </c>
      <c r="R66" s="21">
        <v>1</v>
      </c>
      <c r="S66" s="21" t="s">
        <v>87</v>
      </c>
      <c r="T66" s="21"/>
    </row>
    <row r="67" spans="1:20" ht="27">
      <c r="A67" s="10">
        <v>65</v>
      </c>
      <c r="B67" s="67"/>
      <c r="C67" s="70"/>
      <c r="D67" s="12">
        <v>241</v>
      </c>
      <c r="E67" s="38" t="s">
        <v>530</v>
      </c>
      <c r="F67" s="67"/>
      <c r="G67" s="31" t="s">
        <v>156</v>
      </c>
      <c r="H67" s="30" t="s">
        <v>454</v>
      </c>
      <c r="I67" s="21" t="s">
        <v>532</v>
      </c>
      <c r="J67" s="21" t="s">
        <v>155</v>
      </c>
      <c r="K67" s="39">
        <v>63.5</v>
      </c>
      <c r="L67" s="31">
        <v>7</v>
      </c>
      <c r="M67" s="40">
        <v>81.6</v>
      </c>
      <c r="N67" s="21">
        <v>2</v>
      </c>
      <c r="O67" s="21"/>
      <c r="P67" s="21"/>
      <c r="Q67" s="21">
        <v>72.55</v>
      </c>
      <c r="R67" s="21">
        <v>2</v>
      </c>
      <c r="S67" s="21" t="s">
        <v>87</v>
      </c>
      <c r="T67" s="21"/>
    </row>
    <row r="68" spans="1:20" ht="15.75">
      <c r="A68" s="10">
        <v>66</v>
      </c>
      <c r="B68" s="67"/>
      <c r="C68" s="70"/>
      <c r="D68" s="12">
        <v>242</v>
      </c>
      <c r="E68" s="38" t="s">
        <v>533</v>
      </c>
      <c r="F68" s="12">
        <v>1</v>
      </c>
      <c r="G68" s="31" t="s">
        <v>157</v>
      </c>
      <c r="H68" s="21" t="s">
        <v>458</v>
      </c>
      <c r="I68" s="21" t="s">
        <v>158</v>
      </c>
      <c r="J68" s="21" t="s">
        <v>159</v>
      </c>
      <c r="K68" s="39">
        <v>68.3</v>
      </c>
      <c r="L68" s="31">
        <v>1</v>
      </c>
      <c r="M68" s="40">
        <v>83.6</v>
      </c>
      <c r="N68" s="21">
        <v>1</v>
      </c>
      <c r="O68" s="21"/>
      <c r="P68" s="21"/>
      <c r="Q68" s="21">
        <v>75.95</v>
      </c>
      <c r="R68" s="21">
        <v>1</v>
      </c>
      <c r="S68" s="21" t="s">
        <v>87</v>
      </c>
      <c r="T68" s="21"/>
    </row>
    <row r="69" spans="1:20" ht="15.75">
      <c r="A69" s="10">
        <v>67</v>
      </c>
      <c r="B69" s="67"/>
      <c r="C69" s="70"/>
      <c r="D69" s="12">
        <v>243</v>
      </c>
      <c r="E69" s="38" t="s">
        <v>534</v>
      </c>
      <c r="F69" s="67">
        <v>2</v>
      </c>
      <c r="G69" s="38" t="s">
        <v>535</v>
      </c>
      <c r="H69" s="21" t="s">
        <v>458</v>
      </c>
      <c r="I69" s="21" t="s">
        <v>526</v>
      </c>
      <c r="J69" s="21" t="s">
        <v>536</v>
      </c>
      <c r="K69" s="39">
        <v>68.7</v>
      </c>
      <c r="L69" s="31">
        <v>1</v>
      </c>
      <c r="M69" s="40">
        <v>82.2</v>
      </c>
      <c r="N69" s="21">
        <v>2</v>
      </c>
      <c r="O69" s="21"/>
      <c r="P69" s="21"/>
      <c r="Q69" s="21">
        <v>75.45</v>
      </c>
      <c r="R69" s="21">
        <v>1</v>
      </c>
      <c r="S69" s="21" t="s">
        <v>87</v>
      </c>
      <c r="T69" s="21"/>
    </row>
    <row r="70" spans="1:20" ht="15.75">
      <c r="A70" s="10">
        <v>68</v>
      </c>
      <c r="B70" s="67"/>
      <c r="C70" s="70"/>
      <c r="D70" s="12">
        <v>243</v>
      </c>
      <c r="E70" s="38" t="s">
        <v>534</v>
      </c>
      <c r="F70" s="67"/>
      <c r="G70" s="21" t="s">
        <v>537</v>
      </c>
      <c r="H70" s="21" t="s">
        <v>458</v>
      </c>
      <c r="I70" s="21" t="s">
        <v>127</v>
      </c>
      <c r="J70" s="21" t="s">
        <v>160</v>
      </c>
      <c r="K70" s="40">
        <v>66</v>
      </c>
      <c r="L70" s="41">
        <v>5</v>
      </c>
      <c r="M70" s="40">
        <v>83.4</v>
      </c>
      <c r="N70" s="21">
        <v>1</v>
      </c>
      <c r="O70" s="29"/>
      <c r="P70" s="41"/>
      <c r="Q70" s="42">
        <v>74.7</v>
      </c>
      <c r="R70" s="21">
        <v>2</v>
      </c>
      <c r="S70" s="21" t="s">
        <v>87</v>
      </c>
      <c r="T70" s="21"/>
    </row>
    <row r="71" spans="1:20" ht="27">
      <c r="A71" s="10">
        <v>69</v>
      </c>
      <c r="B71" s="67"/>
      <c r="C71" s="70"/>
      <c r="D71" s="21">
        <v>245</v>
      </c>
      <c r="E71" s="21" t="s">
        <v>473</v>
      </c>
      <c r="F71" s="21">
        <v>1</v>
      </c>
      <c r="G71" s="21" t="s">
        <v>538</v>
      </c>
      <c r="H71" s="30" t="s">
        <v>454</v>
      </c>
      <c r="I71" s="21" t="s">
        <v>161</v>
      </c>
      <c r="J71" s="21" t="s">
        <v>539</v>
      </c>
      <c r="K71" s="40">
        <v>61.7</v>
      </c>
      <c r="L71" s="41">
        <v>2</v>
      </c>
      <c r="M71" s="40">
        <v>62.4</v>
      </c>
      <c r="N71" s="21">
        <v>2</v>
      </c>
      <c r="O71" s="29"/>
      <c r="P71" s="41"/>
      <c r="Q71" s="42">
        <v>62.05</v>
      </c>
      <c r="R71" s="21">
        <v>2</v>
      </c>
      <c r="S71" s="21" t="s">
        <v>87</v>
      </c>
      <c r="T71" s="21" t="s">
        <v>540</v>
      </c>
    </row>
    <row r="72" spans="1:20" ht="40.5">
      <c r="A72" s="10">
        <v>70</v>
      </c>
      <c r="B72" s="67"/>
      <c r="C72" s="12" t="s">
        <v>163</v>
      </c>
      <c r="D72" s="14" t="s">
        <v>541</v>
      </c>
      <c r="E72" s="43" t="s">
        <v>164</v>
      </c>
      <c r="F72" s="12">
        <v>1</v>
      </c>
      <c r="G72" s="12" t="s">
        <v>165</v>
      </c>
      <c r="H72" s="12" t="s">
        <v>166</v>
      </c>
      <c r="I72" s="43" t="s">
        <v>167</v>
      </c>
      <c r="J72" s="12" t="s">
        <v>542</v>
      </c>
      <c r="K72" s="37">
        <v>70.7</v>
      </c>
      <c r="L72" s="12">
        <v>1</v>
      </c>
      <c r="M72" s="37">
        <v>74.6</v>
      </c>
      <c r="N72" s="12">
        <v>1</v>
      </c>
      <c r="O72" s="12">
        <v>52</v>
      </c>
      <c r="P72" s="12">
        <v>2</v>
      </c>
      <c r="Q72" s="37">
        <v>67</v>
      </c>
      <c r="R72" s="12">
        <v>1</v>
      </c>
      <c r="S72" s="12" t="s">
        <v>87</v>
      </c>
      <c r="T72" s="21"/>
    </row>
    <row r="73" spans="1:20" ht="27">
      <c r="A73" s="10">
        <v>71</v>
      </c>
      <c r="B73" s="67"/>
      <c r="C73" s="67" t="s">
        <v>543</v>
      </c>
      <c r="D73" s="30" t="s">
        <v>168</v>
      </c>
      <c r="E73" s="30" t="s">
        <v>544</v>
      </c>
      <c r="F73" s="30">
        <v>1</v>
      </c>
      <c r="G73" s="30" t="s">
        <v>169</v>
      </c>
      <c r="H73" s="30" t="s">
        <v>454</v>
      </c>
      <c r="I73" s="21" t="s">
        <v>545</v>
      </c>
      <c r="J73" s="21" t="s">
        <v>546</v>
      </c>
      <c r="K73" s="30" t="s">
        <v>170</v>
      </c>
      <c r="L73" s="30">
        <v>1</v>
      </c>
      <c r="M73" s="33">
        <v>71.8</v>
      </c>
      <c r="N73" s="30">
        <v>1</v>
      </c>
      <c r="O73" s="30"/>
      <c r="P73" s="30"/>
      <c r="Q73" s="33">
        <v>73.6</v>
      </c>
      <c r="R73" s="30">
        <v>1</v>
      </c>
      <c r="S73" s="21" t="s">
        <v>343</v>
      </c>
      <c r="T73" s="21"/>
    </row>
    <row r="74" spans="1:20" ht="27">
      <c r="A74" s="10">
        <v>72</v>
      </c>
      <c r="B74" s="67"/>
      <c r="C74" s="67"/>
      <c r="D74" s="30" t="s">
        <v>171</v>
      </c>
      <c r="E74" s="30" t="s">
        <v>172</v>
      </c>
      <c r="F74" s="71">
        <v>2</v>
      </c>
      <c r="G74" s="30" t="s">
        <v>173</v>
      </c>
      <c r="H74" s="30" t="s">
        <v>454</v>
      </c>
      <c r="I74" s="21" t="s">
        <v>547</v>
      </c>
      <c r="J74" s="21" t="s">
        <v>548</v>
      </c>
      <c r="K74" s="30" t="s">
        <v>174</v>
      </c>
      <c r="L74" s="30">
        <v>2</v>
      </c>
      <c r="M74" s="33">
        <v>74</v>
      </c>
      <c r="N74" s="30">
        <v>1</v>
      </c>
      <c r="O74" s="30"/>
      <c r="P74" s="30"/>
      <c r="Q74" s="33">
        <v>73.85</v>
      </c>
      <c r="R74" s="30">
        <v>1</v>
      </c>
      <c r="S74" s="21" t="s">
        <v>343</v>
      </c>
      <c r="T74" s="21"/>
    </row>
    <row r="75" spans="1:20" ht="27">
      <c r="A75" s="10">
        <v>73</v>
      </c>
      <c r="B75" s="67"/>
      <c r="C75" s="67"/>
      <c r="D75" s="30" t="s">
        <v>171</v>
      </c>
      <c r="E75" s="30" t="s">
        <v>172</v>
      </c>
      <c r="F75" s="71"/>
      <c r="G75" s="30" t="s">
        <v>175</v>
      </c>
      <c r="H75" s="30" t="s">
        <v>454</v>
      </c>
      <c r="I75" s="21" t="s">
        <v>549</v>
      </c>
      <c r="J75" s="21" t="s">
        <v>462</v>
      </c>
      <c r="K75" s="30" t="s">
        <v>176</v>
      </c>
      <c r="L75" s="30">
        <v>1</v>
      </c>
      <c r="M75" s="33">
        <v>70.6</v>
      </c>
      <c r="N75" s="30">
        <v>2</v>
      </c>
      <c r="O75" s="30"/>
      <c r="P75" s="30"/>
      <c r="Q75" s="33">
        <v>72.6</v>
      </c>
      <c r="R75" s="30">
        <v>2</v>
      </c>
      <c r="S75" s="21" t="s">
        <v>343</v>
      </c>
      <c r="T75" s="21"/>
    </row>
    <row r="76" spans="1:20" ht="27">
      <c r="A76" s="10">
        <v>74</v>
      </c>
      <c r="B76" s="67"/>
      <c r="C76" s="67"/>
      <c r="D76" s="30" t="s">
        <v>177</v>
      </c>
      <c r="E76" s="30" t="s">
        <v>178</v>
      </c>
      <c r="F76" s="30">
        <v>1</v>
      </c>
      <c r="G76" s="30" t="s">
        <v>179</v>
      </c>
      <c r="H76" s="30" t="s">
        <v>454</v>
      </c>
      <c r="I76" s="21" t="s">
        <v>550</v>
      </c>
      <c r="J76" s="21" t="s">
        <v>551</v>
      </c>
      <c r="K76" s="30" t="s">
        <v>180</v>
      </c>
      <c r="L76" s="30">
        <v>2</v>
      </c>
      <c r="M76" s="33">
        <v>77.4</v>
      </c>
      <c r="N76" s="30">
        <v>1</v>
      </c>
      <c r="O76" s="30"/>
      <c r="P76" s="30"/>
      <c r="Q76" s="33">
        <v>71.65</v>
      </c>
      <c r="R76" s="30">
        <v>1</v>
      </c>
      <c r="S76" s="21" t="s">
        <v>343</v>
      </c>
      <c r="T76" s="21"/>
    </row>
    <row r="77" spans="1:20" ht="27">
      <c r="A77" s="10">
        <v>75</v>
      </c>
      <c r="B77" s="67"/>
      <c r="C77" s="67"/>
      <c r="D77" s="30" t="s">
        <v>181</v>
      </c>
      <c r="E77" s="30" t="s">
        <v>552</v>
      </c>
      <c r="F77" s="30">
        <v>1</v>
      </c>
      <c r="G77" s="30" t="s">
        <v>182</v>
      </c>
      <c r="H77" s="30" t="s">
        <v>454</v>
      </c>
      <c r="I77" s="21" t="s">
        <v>514</v>
      </c>
      <c r="J77" s="21" t="s">
        <v>553</v>
      </c>
      <c r="K77" s="30" t="s">
        <v>183</v>
      </c>
      <c r="L77" s="30">
        <v>3</v>
      </c>
      <c r="M77" s="33">
        <v>71.6</v>
      </c>
      <c r="N77" s="30">
        <v>1</v>
      </c>
      <c r="O77" s="30"/>
      <c r="P77" s="30"/>
      <c r="Q77" s="33">
        <v>70.95</v>
      </c>
      <c r="R77" s="30">
        <v>1</v>
      </c>
      <c r="S77" s="21" t="s">
        <v>343</v>
      </c>
      <c r="T77" s="21"/>
    </row>
    <row r="78" spans="1:20" ht="15.75">
      <c r="A78" s="10">
        <v>76</v>
      </c>
      <c r="B78" s="67"/>
      <c r="C78" s="67"/>
      <c r="D78" s="30" t="s">
        <v>184</v>
      </c>
      <c r="E78" s="30" t="s">
        <v>552</v>
      </c>
      <c r="F78" s="71">
        <v>2</v>
      </c>
      <c r="G78" s="30" t="s">
        <v>185</v>
      </c>
      <c r="H78" s="21" t="s">
        <v>458</v>
      </c>
      <c r="I78" s="21" t="s">
        <v>554</v>
      </c>
      <c r="J78" s="21" t="s">
        <v>548</v>
      </c>
      <c r="K78" s="30" t="s">
        <v>186</v>
      </c>
      <c r="L78" s="30">
        <v>4</v>
      </c>
      <c r="M78" s="33">
        <v>74.6</v>
      </c>
      <c r="N78" s="30">
        <v>1</v>
      </c>
      <c r="O78" s="30"/>
      <c r="P78" s="30"/>
      <c r="Q78" s="33">
        <v>71.3</v>
      </c>
      <c r="R78" s="30">
        <v>1</v>
      </c>
      <c r="S78" s="21" t="s">
        <v>343</v>
      </c>
      <c r="T78" s="21"/>
    </row>
    <row r="79" spans="1:20" ht="15.75">
      <c r="A79" s="10">
        <v>77</v>
      </c>
      <c r="B79" s="67"/>
      <c r="C79" s="67"/>
      <c r="D79" s="30" t="s">
        <v>184</v>
      </c>
      <c r="E79" s="30" t="s">
        <v>552</v>
      </c>
      <c r="F79" s="71"/>
      <c r="G79" s="30" t="s">
        <v>187</v>
      </c>
      <c r="H79" s="21" t="s">
        <v>458</v>
      </c>
      <c r="I79" s="21" t="s">
        <v>514</v>
      </c>
      <c r="J79" s="21" t="s">
        <v>341</v>
      </c>
      <c r="K79" s="30" t="s">
        <v>188</v>
      </c>
      <c r="L79" s="30">
        <v>6</v>
      </c>
      <c r="M79" s="33">
        <v>68</v>
      </c>
      <c r="N79" s="30">
        <v>2</v>
      </c>
      <c r="O79" s="30"/>
      <c r="P79" s="30"/>
      <c r="Q79" s="33">
        <v>67</v>
      </c>
      <c r="R79" s="30">
        <v>2</v>
      </c>
      <c r="S79" s="21" t="s">
        <v>343</v>
      </c>
      <c r="T79" s="21"/>
    </row>
    <row r="80" spans="1:20" ht="27">
      <c r="A80" s="10">
        <v>78</v>
      </c>
      <c r="B80" s="67"/>
      <c r="C80" s="67"/>
      <c r="D80" s="30" t="s">
        <v>189</v>
      </c>
      <c r="E80" s="30" t="s">
        <v>190</v>
      </c>
      <c r="F80" s="71">
        <v>5</v>
      </c>
      <c r="G80" s="30" t="s">
        <v>191</v>
      </c>
      <c r="H80" s="30" t="s">
        <v>454</v>
      </c>
      <c r="I80" s="21" t="s">
        <v>555</v>
      </c>
      <c r="J80" s="21" t="s">
        <v>556</v>
      </c>
      <c r="K80" s="30" t="s">
        <v>192</v>
      </c>
      <c r="L80" s="30">
        <v>1</v>
      </c>
      <c r="M80" s="33">
        <v>76</v>
      </c>
      <c r="N80" s="30">
        <v>1</v>
      </c>
      <c r="O80" s="30"/>
      <c r="P80" s="30"/>
      <c r="Q80" s="33">
        <v>78.45</v>
      </c>
      <c r="R80" s="30">
        <v>1</v>
      </c>
      <c r="S80" s="21" t="s">
        <v>343</v>
      </c>
      <c r="T80" s="21"/>
    </row>
    <row r="81" spans="1:20" ht="27">
      <c r="A81" s="10">
        <v>79</v>
      </c>
      <c r="B81" s="67"/>
      <c r="C81" s="67"/>
      <c r="D81" s="30" t="s">
        <v>189</v>
      </c>
      <c r="E81" s="30" t="s">
        <v>190</v>
      </c>
      <c r="F81" s="71"/>
      <c r="G81" s="30" t="s">
        <v>193</v>
      </c>
      <c r="H81" s="30" t="s">
        <v>454</v>
      </c>
      <c r="I81" s="21" t="s">
        <v>557</v>
      </c>
      <c r="J81" s="21" t="s">
        <v>548</v>
      </c>
      <c r="K81" s="30" t="s">
        <v>194</v>
      </c>
      <c r="L81" s="30">
        <v>3</v>
      </c>
      <c r="M81" s="33">
        <v>67.8</v>
      </c>
      <c r="N81" s="30">
        <v>3</v>
      </c>
      <c r="O81" s="30"/>
      <c r="P81" s="30"/>
      <c r="Q81" s="33">
        <v>72.19999999999999</v>
      </c>
      <c r="R81" s="30">
        <v>2</v>
      </c>
      <c r="S81" s="21" t="s">
        <v>343</v>
      </c>
      <c r="T81" s="21"/>
    </row>
    <row r="82" spans="1:20" ht="40.5">
      <c r="A82" s="10">
        <v>80</v>
      </c>
      <c r="B82" s="67"/>
      <c r="C82" s="67"/>
      <c r="D82" s="30" t="s">
        <v>189</v>
      </c>
      <c r="E82" s="30" t="s">
        <v>190</v>
      </c>
      <c r="F82" s="71"/>
      <c r="G82" s="30" t="s">
        <v>195</v>
      </c>
      <c r="H82" s="30" t="s">
        <v>454</v>
      </c>
      <c r="I82" s="21" t="s">
        <v>558</v>
      </c>
      <c r="J82" s="21" t="s">
        <v>559</v>
      </c>
      <c r="K82" s="30" t="s">
        <v>196</v>
      </c>
      <c r="L82" s="30">
        <v>17</v>
      </c>
      <c r="M82" s="33">
        <v>69.4</v>
      </c>
      <c r="N82" s="30">
        <v>2</v>
      </c>
      <c r="O82" s="30"/>
      <c r="P82" s="30"/>
      <c r="Q82" s="33">
        <v>71.7</v>
      </c>
      <c r="R82" s="30">
        <v>3</v>
      </c>
      <c r="S82" s="21" t="s">
        <v>343</v>
      </c>
      <c r="T82" s="21" t="s">
        <v>560</v>
      </c>
    </row>
    <row r="83" spans="1:20" ht="27">
      <c r="A83" s="10">
        <v>81</v>
      </c>
      <c r="B83" s="67"/>
      <c r="C83" s="67" t="s">
        <v>561</v>
      </c>
      <c r="D83" s="36" t="s">
        <v>197</v>
      </c>
      <c r="E83" s="36" t="s">
        <v>190</v>
      </c>
      <c r="F83" s="70">
        <v>2</v>
      </c>
      <c r="G83" s="36" t="s">
        <v>198</v>
      </c>
      <c r="H83" s="30" t="s">
        <v>454</v>
      </c>
      <c r="I83" s="44" t="s">
        <v>455</v>
      </c>
      <c r="J83" s="36" t="s">
        <v>456</v>
      </c>
      <c r="K83" s="36">
        <v>69.3</v>
      </c>
      <c r="L83" s="36">
        <v>4</v>
      </c>
      <c r="M83" s="36">
        <v>73.6</v>
      </c>
      <c r="N83" s="36">
        <v>1</v>
      </c>
      <c r="O83" s="45"/>
      <c r="P83" s="46"/>
      <c r="Q83" s="36">
        <f aca="true" t="shared" si="0" ref="Q83:Q90">K83*0.5+M83*0.5</f>
        <v>71.44999999999999</v>
      </c>
      <c r="R83" s="36">
        <v>1</v>
      </c>
      <c r="S83" s="21" t="s">
        <v>343</v>
      </c>
      <c r="T83" s="21"/>
    </row>
    <row r="84" spans="1:20" ht="27">
      <c r="A84" s="10">
        <v>82</v>
      </c>
      <c r="B84" s="67"/>
      <c r="C84" s="67"/>
      <c r="D84" s="36" t="s">
        <v>197</v>
      </c>
      <c r="E84" s="36" t="s">
        <v>190</v>
      </c>
      <c r="F84" s="70"/>
      <c r="G84" s="36" t="s">
        <v>199</v>
      </c>
      <c r="H84" s="30" t="s">
        <v>454</v>
      </c>
      <c r="I84" s="44" t="s">
        <v>455</v>
      </c>
      <c r="J84" s="36" t="s">
        <v>562</v>
      </c>
      <c r="K84" s="36">
        <v>73.1</v>
      </c>
      <c r="L84" s="36">
        <v>1</v>
      </c>
      <c r="M84" s="36">
        <v>66.8</v>
      </c>
      <c r="N84" s="36">
        <v>3</v>
      </c>
      <c r="O84" s="45"/>
      <c r="P84" s="46"/>
      <c r="Q84" s="36">
        <f t="shared" si="0"/>
        <v>69.94999999999999</v>
      </c>
      <c r="R84" s="36">
        <v>2</v>
      </c>
      <c r="S84" s="21" t="s">
        <v>343</v>
      </c>
      <c r="T84" s="21"/>
    </row>
    <row r="85" spans="1:20" ht="27">
      <c r="A85" s="10">
        <v>83</v>
      </c>
      <c r="B85" s="67"/>
      <c r="C85" s="67"/>
      <c r="D85" s="36" t="s">
        <v>200</v>
      </c>
      <c r="E85" s="36" t="s">
        <v>201</v>
      </c>
      <c r="F85" s="21">
        <v>1</v>
      </c>
      <c r="G85" s="36" t="s">
        <v>202</v>
      </c>
      <c r="H85" s="30" t="s">
        <v>454</v>
      </c>
      <c r="I85" s="44" t="s">
        <v>563</v>
      </c>
      <c r="J85" s="36" t="s">
        <v>564</v>
      </c>
      <c r="K85" s="36">
        <v>66.7</v>
      </c>
      <c r="L85" s="36">
        <v>3</v>
      </c>
      <c r="M85" s="36">
        <v>62</v>
      </c>
      <c r="N85" s="36">
        <v>2</v>
      </c>
      <c r="O85" s="45"/>
      <c r="P85" s="46"/>
      <c r="Q85" s="36">
        <f t="shared" si="0"/>
        <v>64.35</v>
      </c>
      <c r="R85" s="36">
        <v>2</v>
      </c>
      <c r="S85" s="21" t="s">
        <v>343</v>
      </c>
      <c r="T85" s="21" t="s">
        <v>540</v>
      </c>
    </row>
    <row r="86" spans="1:20" ht="27">
      <c r="A86" s="10">
        <v>84</v>
      </c>
      <c r="B86" s="67"/>
      <c r="C86" s="67"/>
      <c r="D86" s="36" t="s">
        <v>203</v>
      </c>
      <c r="E86" s="36" t="s">
        <v>204</v>
      </c>
      <c r="F86" s="21">
        <v>1</v>
      </c>
      <c r="G86" s="36" t="s">
        <v>205</v>
      </c>
      <c r="H86" s="21" t="s">
        <v>458</v>
      </c>
      <c r="I86" s="44" t="s">
        <v>565</v>
      </c>
      <c r="J86" s="36" t="s">
        <v>460</v>
      </c>
      <c r="K86" s="36">
        <v>71</v>
      </c>
      <c r="L86" s="36">
        <v>3</v>
      </c>
      <c r="M86" s="36">
        <v>76</v>
      </c>
      <c r="N86" s="36">
        <v>1</v>
      </c>
      <c r="O86" s="45"/>
      <c r="P86" s="46"/>
      <c r="Q86" s="36">
        <f t="shared" si="0"/>
        <v>73.5</v>
      </c>
      <c r="R86" s="36">
        <v>1</v>
      </c>
      <c r="S86" s="21" t="s">
        <v>343</v>
      </c>
      <c r="T86" s="21"/>
    </row>
    <row r="87" spans="1:20" ht="27">
      <c r="A87" s="10">
        <v>85</v>
      </c>
      <c r="B87" s="67"/>
      <c r="C87" s="67"/>
      <c r="D87" s="36" t="s">
        <v>206</v>
      </c>
      <c r="E87" s="36" t="s">
        <v>204</v>
      </c>
      <c r="F87" s="21">
        <v>1</v>
      </c>
      <c r="G87" s="36" t="s">
        <v>207</v>
      </c>
      <c r="H87" s="36" t="s">
        <v>458</v>
      </c>
      <c r="I87" s="44" t="s">
        <v>566</v>
      </c>
      <c r="J87" s="36" t="s">
        <v>567</v>
      </c>
      <c r="K87" s="36">
        <v>75.4</v>
      </c>
      <c r="L87" s="36">
        <v>1</v>
      </c>
      <c r="M87" s="36">
        <v>71</v>
      </c>
      <c r="N87" s="36">
        <v>1</v>
      </c>
      <c r="O87" s="45"/>
      <c r="P87" s="46"/>
      <c r="Q87" s="36">
        <f t="shared" si="0"/>
        <v>73.2</v>
      </c>
      <c r="R87" s="36">
        <v>1</v>
      </c>
      <c r="S87" s="21" t="s">
        <v>343</v>
      </c>
      <c r="T87" s="21"/>
    </row>
    <row r="88" spans="1:20" ht="27">
      <c r="A88" s="10">
        <v>86</v>
      </c>
      <c r="B88" s="67"/>
      <c r="C88" s="67"/>
      <c r="D88" s="36" t="s">
        <v>208</v>
      </c>
      <c r="E88" s="36" t="s">
        <v>209</v>
      </c>
      <c r="F88" s="21">
        <v>1</v>
      </c>
      <c r="G88" s="36" t="s">
        <v>210</v>
      </c>
      <c r="H88" s="30" t="s">
        <v>454</v>
      </c>
      <c r="I88" s="44" t="s">
        <v>514</v>
      </c>
      <c r="J88" s="36" t="s">
        <v>568</v>
      </c>
      <c r="K88" s="36">
        <v>66</v>
      </c>
      <c r="L88" s="36">
        <v>3</v>
      </c>
      <c r="M88" s="36">
        <v>74.2</v>
      </c>
      <c r="N88" s="36">
        <v>1</v>
      </c>
      <c r="O88" s="45"/>
      <c r="P88" s="46"/>
      <c r="Q88" s="36">
        <f t="shared" si="0"/>
        <v>70.1</v>
      </c>
      <c r="R88" s="36">
        <v>1</v>
      </c>
      <c r="S88" s="21" t="s">
        <v>343</v>
      </c>
      <c r="T88" s="21"/>
    </row>
    <row r="89" spans="1:20" ht="15.75">
      <c r="A89" s="10">
        <v>87</v>
      </c>
      <c r="B89" s="67"/>
      <c r="C89" s="67"/>
      <c r="D89" s="36" t="s">
        <v>211</v>
      </c>
      <c r="E89" s="36" t="s">
        <v>209</v>
      </c>
      <c r="F89" s="70">
        <v>2</v>
      </c>
      <c r="G89" s="36" t="s">
        <v>212</v>
      </c>
      <c r="H89" s="36" t="s">
        <v>458</v>
      </c>
      <c r="I89" s="44" t="s">
        <v>554</v>
      </c>
      <c r="J89" s="36" t="s">
        <v>341</v>
      </c>
      <c r="K89" s="36">
        <v>74</v>
      </c>
      <c r="L89" s="36">
        <v>1</v>
      </c>
      <c r="M89" s="36">
        <v>76</v>
      </c>
      <c r="N89" s="36">
        <v>1</v>
      </c>
      <c r="O89" s="45"/>
      <c r="P89" s="46"/>
      <c r="Q89" s="36">
        <f t="shared" si="0"/>
        <v>75</v>
      </c>
      <c r="R89" s="36">
        <v>1</v>
      </c>
      <c r="S89" s="21" t="s">
        <v>343</v>
      </c>
      <c r="T89" s="21"/>
    </row>
    <row r="90" spans="1:20" ht="15.75">
      <c r="A90" s="10">
        <v>88</v>
      </c>
      <c r="B90" s="67"/>
      <c r="C90" s="67"/>
      <c r="D90" s="36" t="s">
        <v>211</v>
      </c>
      <c r="E90" s="36" t="s">
        <v>209</v>
      </c>
      <c r="F90" s="70"/>
      <c r="G90" s="36" t="s">
        <v>213</v>
      </c>
      <c r="H90" s="36" t="s">
        <v>458</v>
      </c>
      <c r="I90" s="44" t="s">
        <v>514</v>
      </c>
      <c r="J90" s="36" t="s">
        <v>569</v>
      </c>
      <c r="K90" s="36">
        <v>70</v>
      </c>
      <c r="L90" s="36">
        <v>3</v>
      </c>
      <c r="M90" s="36">
        <v>67</v>
      </c>
      <c r="N90" s="36">
        <v>2</v>
      </c>
      <c r="O90" s="45"/>
      <c r="P90" s="46"/>
      <c r="Q90" s="36">
        <f t="shared" si="0"/>
        <v>68.5</v>
      </c>
      <c r="R90" s="36">
        <v>2</v>
      </c>
      <c r="S90" s="21" t="s">
        <v>343</v>
      </c>
      <c r="T90" s="21"/>
    </row>
    <row r="91" spans="1:20" ht="27">
      <c r="A91" s="10">
        <v>89</v>
      </c>
      <c r="B91" s="67"/>
      <c r="C91" s="43" t="s">
        <v>214</v>
      </c>
      <c r="D91" s="47">
        <v>265</v>
      </c>
      <c r="E91" s="12" t="s">
        <v>554</v>
      </c>
      <c r="F91" s="12">
        <v>1</v>
      </c>
      <c r="G91" s="34" t="s">
        <v>570</v>
      </c>
      <c r="H91" s="34" t="s">
        <v>454</v>
      </c>
      <c r="I91" s="34" t="s">
        <v>571</v>
      </c>
      <c r="J91" s="34" t="s">
        <v>572</v>
      </c>
      <c r="K91" s="21">
        <v>64.7</v>
      </c>
      <c r="L91" s="21">
        <v>2</v>
      </c>
      <c r="M91" s="34">
        <v>79.2</v>
      </c>
      <c r="N91" s="34">
        <v>2</v>
      </c>
      <c r="O91" s="34"/>
      <c r="P91" s="34"/>
      <c r="Q91" s="34">
        <v>71.95</v>
      </c>
      <c r="R91" s="34">
        <v>2</v>
      </c>
      <c r="S91" s="34" t="s">
        <v>343</v>
      </c>
      <c r="T91" s="21" t="s">
        <v>540</v>
      </c>
    </row>
    <row r="92" spans="1:20" ht="15.75">
      <c r="A92" s="10">
        <v>90</v>
      </c>
      <c r="B92" s="67"/>
      <c r="C92" s="67" t="s">
        <v>573</v>
      </c>
      <c r="D92" s="12">
        <v>281</v>
      </c>
      <c r="E92" s="12" t="s">
        <v>473</v>
      </c>
      <c r="F92" s="67">
        <v>2</v>
      </c>
      <c r="G92" s="31" t="s">
        <v>574</v>
      </c>
      <c r="H92" s="38" t="s">
        <v>166</v>
      </c>
      <c r="I92" s="38" t="s">
        <v>215</v>
      </c>
      <c r="J92" s="38" t="s">
        <v>120</v>
      </c>
      <c r="K92" s="31">
        <v>75.7</v>
      </c>
      <c r="L92" s="31">
        <v>1</v>
      </c>
      <c r="M92" s="31">
        <v>82.63</v>
      </c>
      <c r="N92" s="31">
        <v>2</v>
      </c>
      <c r="O92" s="12"/>
      <c r="P92" s="12"/>
      <c r="Q92" s="31">
        <v>79.17</v>
      </c>
      <c r="R92" s="12">
        <v>1</v>
      </c>
      <c r="S92" s="12" t="s">
        <v>343</v>
      </c>
      <c r="T92" s="21"/>
    </row>
    <row r="93" spans="1:20" ht="27">
      <c r="A93" s="10">
        <v>91</v>
      </c>
      <c r="B93" s="67"/>
      <c r="C93" s="67"/>
      <c r="D93" s="12">
        <v>281</v>
      </c>
      <c r="E93" s="12" t="s">
        <v>473</v>
      </c>
      <c r="F93" s="67"/>
      <c r="G93" s="31" t="s">
        <v>216</v>
      </c>
      <c r="H93" s="38" t="s">
        <v>166</v>
      </c>
      <c r="I93" s="38" t="s">
        <v>217</v>
      </c>
      <c r="J93" s="38" t="s">
        <v>218</v>
      </c>
      <c r="K93" s="31">
        <v>70.3</v>
      </c>
      <c r="L93" s="31">
        <v>2</v>
      </c>
      <c r="M93" s="31">
        <v>87</v>
      </c>
      <c r="N93" s="31">
        <v>1</v>
      </c>
      <c r="O93" s="12"/>
      <c r="P93" s="12"/>
      <c r="Q93" s="31">
        <v>78.65</v>
      </c>
      <c r="R93" s="12">
        <v>2</v>
      </c>
      <c r="S93" s="12" t="s">
        <v>343</v>
      </c>
      <c r="T93" s="21"/>
    </row>
    <row r="94" spans="1:20" ht="15.75">
      <c r="A94" s="10">
        <v>92</v>
      </c>
      <c r="B94" s="67"/>
      <c r="C94" s="67"/>
      <c r="D94" s="12">
        <v>283</v>
      </c>
      <c r="E94" s="12" t="s">
        <v>533</v>
      </c>
      <c r="F94" s="12">
        <v>1</v>
      </c>
      <c r="G94" s="31" t="s">
        <v>219</v>
      </c>
      <c r="H94" s="38" t="s">
        <v>166</v>
      </c>
      <c r="I94" s="38" t="s">
        <v>220</v>
      </c>
      <c r="J94" s="38" t="s">
        <v>221</v>
      </c>
      <c r="K94" s="31">
        <v>74.2</v>
      </c>
      <c r="L94" s="31">
        <v>2</v>
      </c>
      <c r="M94" s="31">
        <v>86.88</v>
      </c>
      <c r="N94" s="31">
        <v>1</v>
      </c>
      <c r="O94" s="12"/>
      <c r="P94" s="12"/>
      <c r="Q94" s="31">
        <v>80.54</v>
      </c>
      <c r="R94" s="12">
        <v>1</v>
      </c>
      <c r="S94" s="12" t="s">
        <v>343</v>
      </c>
      <c r="T94" s="21"/>
    </row>
    <row r="95" spans="1:20" ht="27">
      <c r="A95" s="10">
        <v>93</v>
      </c>
      <c r="B95" s="67"/>
      <c r="C95" s="67"/>
      <c r="D95" s="12">
        <v>284</v>
      </c>
      <c r="E95" s="12" t="s">
        <v>575</v>
      </c>
      <c r="F95" s="12">
        <v>1</v>
      </c>
      <c r="G95" s="31" t="s">
        <v>222</v>
      </c>
      <c r="H95" s="38" t="s">
        <v>83</v>
      </c>
      <c r="I95" s="38" t="s">
        <v>223</v>
      </c>
      <c r="J95" s="38" t="s">
        <v>218</v>
      </c>
      <c r="K95" s="31">
        <v>75.6</v>
      </c>
      <c r="L95" s="31">
        <v>1</v>
      </c>
      <c r="M95" s="31">
        <v>83.88</v>
      </c>
      <c r="N95" s="31">
        <v>1</v>
      </c>
      <c r="O95" s="12"/>
      <c r="P95" s="12"/>
      <c r="Q95" s="31">
        <v>79.74</v>
      </c>
      <c r="R95" s="12">
        <v>1</v>
      </c>
      <c r="S95" s="12" t="s">
        <v>343</v>
      </c>
      <c r="T95" s="21"/>
    </row>
    <row r="96" spans="1:20" ht="27">
      <c r="A96" s="10">
        <v>94</v>
      </c>
      <c r="B96" s="67"/>
      <c r="C96" s="67"/>
      <c r="D96" s="12">
        <v>285</v>
      </c>
      <c r="E96" s="12" t="s">
        <v>452</v>
      </c>
      <c r="F96" s="12">
        <v>1</v>
      </c>
      <c r="G96" s="31" t="s">
        <v>224</v>
      </c>
      <c r="H96" s="38" t="s">
        <v>83</v>
      </c>
      <c r="I96" s="38" t="s">
        <v>225</v>
      </c>
      <c r="J96" s="38" t="s">
        <v>218</v>
      </c>
      <c r="K96" s="31">
        <v>68.7</v>
      </c>
      <c r="L96" s="31">
        <v>2</v>
      </c>
      <c r="M96" s="31">
        <v>84.13</v>
      </c>
      <c r="N96" s="31">
        <v>1</v>
      </c>
      <c r="O96" s="12"/>
      <c r="P96" s="12"/>
      <c r="Q96" s="31">
        <v>76.42</v>
      </c>
      <c r="R96" s="12">
        <v>1</v>
      </c>
      <c r="S96" s="12" t="s">
        <v>343</v>
      </c>
      <c r="T96" s="21"/>
    </row>
    <row r="97" spans="1:20" ht="27">
      <c r="A97" s="10">
        <v>95</v>
      </c>
      <c r="B97" s="67"/>
      <c r="C97" s="67"/>
      <c r="D97" s="12">
        <v>286</v>
      </c>
      <c r="E97" s="12" t="s">
        <v>576</v>
      </c>
      <c r="F97" s="12">
        <v>1</v>
      </c>
      <c r="G97" s="31" t="s">
        <v>226</v>
      </c>
      <c r="H97" s="38" t="s">
        <v>83</v>
      </c>
      <c r="I97" s="38" t="s">
        <v>225</v>
      </c>
      <c r="J97" s="38" t="s">
        <v>218</v>
      </c>
      <c r="K97" s="31">
        <v>71.1</v>
      </c>
      <c r="L97" s="31">
        <v>1</v>
      </c>
      <c r="M97" s="31">
        <v>68</v>
      </c>
      <c r="N97" s="31">
        <v>1</v>
      </c>
      <c r="O97" s="12"/>
      <c r="P97" s="12"/>
      <c r="Q97" s="31">
        <v>69.55</v>
      </c>
      <c r="R97" s="12">
        <v>1</v>
      </c>
      <c r="S97" s="12" t="s">
        <v>343</v>
      </c>
      <c r="T97" s="21"/>
    </row>
    <row r="98" spans="1:20" ht="27">
      <c r="A98" s="10">
        <v>96</v>
      </c>
      <c r="B98" s="67"/>
      <c r="C98" s="67" t="s">
        <v>227</v>
      </c>
      <c r="D98" s="11">
        <v>288</v>
      </c>
      <c r="E98" s="11" t="s">
        <v>228</v>
      </c>
      <c r="F98" s="75">
        <v>2</v>
      </c>
      <c r="G98" s="11" t="s">
        <v>229</v>
      </c>
      <c r="H98" s="11" t="s">
        <v>83</v>
      </c>
      <c r="I98" s="11" t="s">
        <v>230</v>
      </c>
      <c r="J98" s="11" t="s">
        <v>231</v>
      </c>
      <c r="K98" s="11">
        <v>73.7</v>
      </c>
      <c r="L98" s="11">
        <v>2</v>
      </c>
      <c r="M98" s="11">
        <v>82.8</v>
      </c>
      <c r="N98" s="11">
        <v>1</v>
      </c>
      <c r="O98" s="12"/>
      <c r="P98" s="12"/>
      <c r="Q98" s="11">
        <v>78.25</v>
      </c>
      <c r="R98" s="11">
        <v>1</v>
      </c>
      <c r="S98" s="12" t="s">
        <v>87</v>
      </c>
      <c r="T98" s="21"/>
    </row>
    <row r="99" spans="1:20" ht="27">
      <c r="A99" s="10">
        <v>97</v>
      </c>
      <c r="B99" s="67"/>
      <c r="C99" s="67"/>
      <c r="D99" s="11">
        <v>288</v>
      </c>
      <c r="E99" s="11" t="s">
        <v>228</v>
      </c>
      <c r="F99" s="75"/>
      <c r="G99" s="11" t="s">
        <v>232</v>
      </c>
      <c r="H99" s="11" t="s">
        <v>83</v>
      </c>
      <c r="I99" s="11" t="s">
        <v>119</v>
      </c>
      <c r="J99" s="11" t="s">
        <v>233</v>
      </c>
      <c r="K99" s="11">
        <v>70.7</v>
      </c>
      <c r="L99" s="11">
        <v>4</v>
      </c>
      <c r="M99" s="11">
        <v>80.4</v>
      </c>
      <c r="N99" s="11">
        <v>3</v>
      </c>
      <c r="O99" s="12"/>
      <c r="P99" s="12"/>
      <c r="Q99" s="11">
        <v>75.55</v>
      </c>
      <c r="R99" s="11">
        <v>2</v>
      </c>
      <c r="S99" s="12" t="s">
        <v>87</v>
      </c>
      <c r="T99" s="21"/>
    </row>
    <row r="100" spans="1:20" ht="27">
      <c r="A100" s="10">
        <v>98</v>
      </c>
      <c r="B100" s="67"/>
      <c r="C100" s="67"/>
      <c r="D100" s="11">
        <v>289</v>
      </c>
      <c r="E100" s="11" t="s">
        <v>234</v>
      </c>
      <c r="F100" s="75">
        <v>4</v>
      </c>
      <c r="G100" s="11" t="s">
        <v>235</v>
      </c>
      <c r="H100" s="11" t="s">
        <v>83</v>
      </c>
      <c r="I100" s="11" t="s">
        <v>190</v>
      </c>
      <c r="J100" s="11" t="s">
        <v>236</v>
      </c>
      <c r="K100" s="11">
        <v>76.9</v>
      </c>
      <c r="L100" s="11">
        <v>1</v>
      </c>
      <c r="M100" s="11">
        <v>83.8</v>
      </c>
      <c r="N100" s="11">
        <v>1</v>
      </c>
      <c r="O100" s="12"/>
      <c r="P100" s="12"/>
      <c r="Q100" s="11">
        <v>80.35</v>
      </c>
      <c r="R100" s="11">
        <v>1</v>
      </c>
      <c r="S100" s="12" t="s">
        <v>87</v>
      </c>
      <c r="T100" s="21"/>
    </row>
    <row r="101" spans="1:20" ht="27">
      <c r="A101" s="10">
        <v>99</v>
      </c>
      <c r="B101" s="67"/>
      <c r="C101" s="67"/>
      <c r="D101" s="11">
        <v>289</v>
      </c>
      <c r="E101" s="11" t="s">
        <v>234</v>
      </c>
      <c r="F101" s="75"/>
      <c r="G101" s="11" t="s">
        <v>237</v>
      </c>
      <c r="H101" s="11" t="s">
        <v>83</v>
      </c>
      <c r="I101" s="11" t="s">
        <v>238</v>
      </c>
      <c r="J101" s="11" t="s">
        <v>239</v>
      </c>
      <c r="K101" s="11">
        <v>74.7</v>
      </c>
      <c r="L101" s="11">
        <v>2</v>
      </c>
      <c r="M101" s="11">
        <v>81.6</v>
      </c>
      <c r="N101" s="11">
        <v>5</v>
      </c>
      <c r="O101" s="12"/>
      <c r="P101" s="12"/>
      <c r="Q101" s="11">
        <v>78.15</v>
      </c>
      <c r="R101" s="11">
        <v>2</v>
      </c>
      <c r="S101" s="12" t="s">
        <v>87</v>
      </c>
      <c r="T101" s="21"/>
    </row>
    <row r="102" spans="1:20" ht="27">
      <c r="A102" s="10">
        <v>100</v>
      </c>
      <c r="B102" s="67"/>
      <c r="C102" s="67"/>
      <c r="D102" s="11">
        <v>289</v>
      </c>
      <c r="E102" s="11" t="s">
        <v>234</v>
      </c>
      <c r="F102" s="75"/>
      <c r="G102" s="11" t="s">
        <v>240</v>
      </c>
      <c r="H102" s="11" t="s">
        <v>83</v>
      </c>
      <c r="I102" s="11" t="s">
        <v>190</v>
      </c>
      <c r="J102" s="11" t="s">
        <v>236</v>
      </c>
      <c r="K102" s="11">
        <v>74.1</v>
      </c>
      <c r="L102" s="11">
        <v>3</v>
      </c>
      <c r="M102" s="11">
        <v>82</v>
      </c>
      <c r="N102" s="11">
        <v>4</v>
      </c>
      <c r="O102" s="12"/>
      <c r="P102" s="12"/>
      <c r="Q102" s="11">
        <v>78.05</v>
      </c>
      <c r="R102" s="11">
        <v>3</v>
      </c>
      <c r="S102" s="12" t="s">
        <v>87</v>
      </c>
      <c r="T102" s="21"/>
    </row>
    <row r="103" spans="1:20" ht="27">
      <c r="A103" s="10">
        <v>101</v>
      </c>
      <c r="B103" s="67"/>
      <c r="C103" s="67"/>
      <c r="D103" s="11">
        <v>289</v>
      </c>
      <c r="E103" s="11" t="s">
        <v>234</v>
      </c>
      <c r="F103" s="75"/>
      <c r="G103" s="11" t="s">
        <v>241</v>
      </c>
      <c r="H103" s="11" t="s">
        <v>83</v>
      </c>
      <c r="I103" s="11" t="s">
        <v>242</v>
      </c>
      <c r="J103" s="11" t="s">
        <v>243</v>
      </c>
      <c r="K103" s="11">
        <v>72.3</v>
      </c>
      <c r="L103" s="11">
        <v>6</v>
      </c>
      <c r="M103" s="11">
        <v>83.6</v>
      </c>
      <c r="N103" s="11">
        <v>2</v>
      </c>
      <c r="O103" s="11"/>
      <c r="P103" s="11"/>
      <c r="Q103" s="11">
        <v>77.95</v>
      </c>
      <c r="R103" s="11">
        <v>4</v>
      </c>
      <c r="S103" s="12" t="s">
        <v>87</v>
      </c>
      <c r="T103" s="21"/>
    </row>
    <row r="104" spans="1:20" ht="40.5">
      <c r="A104" s="10">
        <v>102</v>
      </c>
      <c r="B104" s="67"/>
      <c r="C104" s="21" t="s">
        <v>577</v>
      </c>
      <c r="D104" s="20" t="s">
        <v>578</v>
      </c>
      <c r="E104" s="34" t="s">
        <v>579</v>
      </c>
      <c r="F104" s="21">
        <v>1</v>
      </c>
      <c r="G104" s="12" t="s">
        <v>580</v>
      </c>
      <c r="H104" s="11" t="s">
        <v>83</v>
      </c>
      <c r="I104" s="48" t="s">
        <v>581</v>
      </c>
      <c r="J104" s="48" t="s">
        <v>582</v>
      </c>
      <c r="K104" s="48">
        <v>68.7</v>
      </c>
      <c r="L104" s="48">
        <v>2</v>
      </c>
      <c r="M104" s="12">
        <v>58.53</v>
      </c>
      <c r="N104" s="12">
        <v>1</v>
      </c>
      <c r="O104" s="12"/>
      <c r="P104" s="12"/>
      <c r="Q104" s="12">
        <v>63.62</v>
      </c>
      <c r="R104" s="12">
        <v>1</v>
      </c>
      <c r="S104" s="12" t="s">
        <v>343</v>
      </c>
      <c r="T104" s="21"/>
    </row>
    <row r="105" spans="1:20" ht="40.5">
      <c r="A105" s="10">
        <v>103</v>
      </c>
      <c r="B105" s="67"/>
      <c r="C105" s="12" t="s">
        <v>583</v>
      </c>
      <c r="D105" s="21">
        <v>291</v>
      </c>
      <c r="E105" s="21" t="s">
        <v>584</v>
      </c>
      <c r="F105" s="12">
        <v>1</v>
      </c>
      <c r="G105" s="12" t="s">
        <v>585</v>
      </c>
      <c r="H105" s="21" t="s">
        <v>458</v>
      </c>
      <c r="I105" s="21" t="s">
        <v>586</v>
      </c>
      <c r="J105" s="12" t="s">
        <v>587</v>
      </c>
      <c r="K105" s="12">
        <v>77.5</v>
      </c>
      <c r="L105" s="12">
        <v>1</v>
      </c>
      <c r="M105" s="21">
        <v>72.8</v>
      </c>
      <c r="N105" s="12">
        <v>1</v>
      </c>
      <c r="O105" s="12">
        <v>80.2</v>
      </c>
      <c r="P105" s="12">
        <v>1</v>
      </c>
      <c r="Q105" s="21">
        <v>76.6</v>
      </c>
      <c r="R105" s="12">
        <v>1</v>
      </c>
      <c r="S105" s="12" t="s">
        <v>343</v>
      </c>
      <c r="T105" s="21"/>
    </row>
    <row r="106" spans="1:24" ht="40.5">
      <c r="A106" s="10">
        <v>104</v>
      </c>
      <c r="B106" s="68" t="s">
        <v>588</v>
      </c>
      <c r="C106" s="34" t="s">
        <v>589</v>
      </c>
      <c r="D106" s="34">
        <v>292</v>
      </c>
      <c r="E106" s="16" t="s">
        <v>244</v>
      </c>
      <c r="F106" s="16" t="s">
        <v>342</v>
      </c>
      <c r="G106" s="34" t="s">
        <v>590</v>
      </c>
      <c r="H106" s="34" t="s">
        <v>591</v>
      </c>
      <c r="I106" s="34" t="s">
        <v>592</v>
      </c>
      <c r="J106" s="49" t="s">
        <v>59</v>
      </c>
      <c r="K106" s="18">
        <v>67.1</v>
      </c>
      <c r="L106" s="16" t="s">
        <v>342</v>
      </c>
      <c r="M106" s="18">
        <v>75.4</v>
      </c>
      <c r="N106" s="16" t="s">
        <v>342</v>
      </c>
      <c r="O106" s="18">
        <v>84</v>
      </c>
      <c r="P106" s="16" t="s">
        <v>342</v>
      </c>
      <c r="Q106" s="18">
        <f>K106*0.5+M106*0.3+O106*0.2</f>
        <v>72.97</v>
      </c>
      <c r="R106" s="16" t="s">
        <v>342</v>
      </c>
      <c r="S106" s="49" t="s">
        <v>343</v>
      </c>
      <c r="T106" s="49"/>
      <c r="U106" s="19"/>
      <c r="V106" s="19"/>
      <c r="W106" s="19"/>
      <c r="X106" s="19"/>
    </row>
    <row r="107" spans="1:24" ht="27">
      <c r="A107" s="10">
        <v>105</v>
      </c>
      <c r="B107" s="68"/>
      <c r="C107" s="69" t="s">
        <v>593</v>
      </c>
      <c r="D107" s="69">
        <v>293</v>
      </c>
      <c r="E107" s="76" t="s">
        <v>594</v>
      </c>
      <c r="F107" s="76" t="s">
        <v>338</v>
      </c>
      <c r="G107" s="34" t="s">
        <v>595</v>
      </c>
      <c r="H107" s="34" t="s">
        <v>596</v>
      </c>
      <c r="I107" s="34" t="s">
        <v>597</v>
      </c>
      <c r="J107" s="49" t="s">
        <v>598</v>
      </c>
      <c r="K107" s="18">
        <v>67.8</v>
      </c>
      <c r="L107" s="16" t="s">
        <v>338</v>
      </c>
      <c r="M107" s="18">
        <v>76.4</v>
      </c>
      <c r="N107" s="16" t="s">
        <v>342</v>
      </c>
      <c r="O107" s="18" t="s">
        <v>599</v>
      </c>
      <c r="P107" s="16" t="s">
        <v>599</v>
      </c>
      <c r="Q107" s="18">
        <f>K107*0.5+M107*0.5</f>
        <v>72.1</v>
      </c>
      <c r="R107" s="16" t="s">
        <v>342</v>
      </c>
      <c r="S107" s="68" t="s">
        <v>343</v>
      </c>
      <c r="T107" s="68"/>
      <c r="U107" s="19"/>
      <c r="V107" s="19"/>
      <c r="W107" s="19"/>
      <c r="X107" s="19"/>
    </row>
    <row r="108" spans="1:24" ht="40.5">
      <c r="A108" s="10">
        <v>106</v>
      </c>
      <c r="B108" s="68"/>
      <c r="C108" s="69"/>
      <c r="D108" s="69"/>
      <c r="E108" s="76"/>
      <c r="F108" s="76"/>
      <c r="G108" s="34" t="s">
        <v>600</v>
      </c>
      <c r="H108" s="34" t="s">
        <v>596</v>
      </c>
      <c r="I108" s="34" t="s">
        <v>601</v>
      </c>
      <c r="J108" s="49" t="s">
        <v>602</v>
      </c>
      <c r="K108" s="18">
        <v>66.7</v>
      </c>
      <c r="L108" s="16" t="s">
        <v>305</v>
      </c>
      <c r="M108" s="18">
        <v>66.8</v>
      </c>
      <c r="N108" s="16" t="s">
        <v>358</v>
      </c>
      <c r="O108" s="18" t="s">
        <v>599</v>
      </c>
      <c r="P108" s="16" t="s">
        <v>599</v>
      </c>
      <c r="Q108" s="18">
        <f aca="true" t="shared" si="1" ref="Q108:Q126">K108*0.5+M108*0.5</f>
        <v>66.75</v>
      </c>
      <c r="R108" s="16" t="s">
        <v>338</v>
      </c>
      <c r="S108" s="68"/>
      <c r="T108" s="68"/>
      <c r="U108" s="19"/>
      <c r="V108" s="19"/>
      <c r="W108" s="19"/>
      <c r="X108" s="19"/>
    </row>
    <row r="109" spans="1:24" ht="27">
      <c r="A109" s="10">
        <v>107</v>
      </c>
      <c r="B109" s="68"/>
      <c r="C109" s="69"/>
      <c r="D109" s="34">
        <v>294</v>
      </c>
      <c r="E109" s="16" t="s">
        <v>603</v>
      </c>
      <c r="F109" s="16" t="s">
        <v>342</v>
      </c>
      <c r="G109" s="34" t="s">
        <v>604</v>
      </c>
      <c r="H109" s="34" t="s">
        <v>596</v>
      </c>
      <c r="I109" s="34" t="s">
        <v>605</v>
      </c>
      <c r="J109" s="49" t="s">
        <v>606</v>
      </c>
      <c r="K109" s="18">
        <v>69.6</v>
      </c>
      <c r="L109" s="16" t="s">
        <v>305</v>
      </c>
      <c r="M109" s="18">
        <v>71.6</v>
      </c>
      <c r="N109" s="16" t="s">
        <v>342</v>
      </c>
      <c r="O109" s="18" t="s">
        <v>599</v>
      </c>
      <c r="P109" s="16" t="s">
        <v>599</v>
      </c>
      <c r="Q109" s="18">
        <f t="shared" si="1"/>
        <v>70.6</v>
      </c>
      <c r="R109" s="16" t="s">
        <v>342</v>
      </c>
      <c r="S109" s="49" t="s">
        <v>343</v>
      </c>
      <c r="T109" s="49"/>
      <c r="U109" s="19"/>
      <c r="V109" s="19"/>
      <c r="W109" s="19"/>
      <c r="X109" s="19"/>
    </row>
    <row r="110" spans="1:24" ht="40.5">
      <c r="A110" s="10">
        <v>108</v>
      </c>
      <c r="B110" s="68"/>
      <c r="C110" s="69" t="s">
        <v>607</v>
      </c>
      <c r="D110" s="34">
        <v>295</v>
      </c>
      <c r="E110" s="16" t="s">
        <v>594</v>
      </c>
      <c r="F110" s="16" t="s">
        <v>342</v>
      </c>
      <c r="G110" s="34" t="s">
        <v>608</v>
      </c>
      <c r="H110" s="34" t="s">
        <v>596</v>
      </c>
      <c r="I110" s="34" t="s">
        <v>609</v>
      </c>
      <c r="J110" s="49" t="s">
        <v>610</v>
      </c>
      <c r="K110" s="18">
        <v>68.3</v>
      </c>
      <c r="L110" s="16" t="s">
        <v>305</v>
      </c>
      <c r="M110" s="18">
        <v>77.6</v>
      </c>
      <c r="N110" s="16" t="s">
        <v>342</v>
      </c>
      <c r="O110" s="18" t="s">
        <v>599</v>
      </c>
      <c r="P110" s="16" t="s">
        <v>599</v>
      </c>
      <c r="Q110" s="18">
        <f t="shared" si="1"/>
        <v>72.94999999999999</v>
      </c>
      <c r="R110" s="16" t="s">
        <v>342</v>
      </c>
      <c r="S110" s="49" t="s">
        <v>343</v>
      </c>
      <c r="T110" s="49"/>
      <c r="U110" s="19"/>
      <c r="V110" s="19"/>
      <c r="W110" s="19"/>
      <c r="X110" s="19"/>
    </row>
    <row r="111" spans="1:24" ht="15.75">
      <c r="A111" s="10">
        <v>109</v>
      </c>
      <c r="B111" s="68"/>
      <c r="C111" s="69"/>
      <c r="D111" s="34">
        <v>296</v>
      </c>
      <c r="E111" s="16" t="s">
        <v>554</v>
      </c>
      <c r="F111" s="16" t="s">
        <v>342</v>
      </c>
      <c r="G111" s="34" t="s">
        <v>611</v>
      </c>
      <c r="H111" s="34" t="s">
        <v>591</v>
      </c>
      <c r="I111" s="34" t="s">
        <v>554</v>
      </c>
      <c r="J111" s="49" t="s">
        <v>612</v>
      </c>
      <c r="K111" s="18">
        <v>69.3</v>
      </c>
      <c r="L111" s="16" t="s">
        <v>338</v>
      </c>
      <c r="M111" s="18">
        <v>70.6</v>
      </c>
      <c r="N111" s="16" t="s">
        <v>342</v>
      </c>
      <c r="O111" s="18" t="s">
        <v>599</v>
      </c>
      <c r="P111" s="16" t="s">
        <v>599</v>
      </c>
      <c r="Q111" s="18">
        <f t="shared" si="1"/>
        <v>69.94999999999999</v>
      </c>
      <c r="R111" s="16" t="s">
        <v>342</v>
      </c>
      <c r="S111" s="49" t="s">
        <v>343</v>
      </c>
      <c r="T111" s="49"/>
      <c r="U111" s="19"/>
      <c r="V111" s="19"/>
      <c r="W111" s="19"/>
      <c r="X111" s="19"/>
    </row>
    <row r="112" spans="1:24" ht="27">
      <c r="A112" s="10">
        <v>110</v>
      </c>
      <c r="B112" s="68"/>
      <c r="C112" s="34" t="s">
        <v>613</v>
      </c>
      <c r="D112" s="34">
        <v>297</v>
      </c>
      <c r="E112" s="16" t="s">
        <v>467</v>
      </c>
      <c r="F112" s="50" t="s">
        <v>342</v>
      </c>
      <c r="G112" s="34" t="s">
        <v>614</v>
      </c>
      <c r="H112" s="34" t="s">
        <v>591</v>
      </c>
      <c r="I112" s="34" t="s">
        <v>514</v>
      </c>
      <c r="J112" s="49" t="s">
        <v>615</v>
      </c>
      <c r="K112" s="18">
        <v>72.3</v>
      </c>
      <c r="L112" s="16" t="s">
        <v>305</v>
      </c>
      <c r="M112" s="18">
        <v>78.2</v>
      </c>
      <c r="N112" s="16" t="s">
        <v>342</v>
      </c>
      <c r="O112" s="18" t="s">
        <v>599</v>
      </c>
      <c r="P112" s="16" t="s">
        <v>599</v>
      </c>
      <c r="Q112" s="18">
        <f t="shared" si="1"/>
        <v>75.25</v>
      </c>
      <c r="R112" s="16" t="s">
        <v>342</v>
      </c>
      <c r="S112" s="49" t="s">
        <v>343</v>
      </c>
      <c r="T112" s="49"/>
      <c r="U112" s="19"/>
      <c r="V112" s="19"/>
      <c r="W112" s="19"/>
      <c r="X112" s="19"/>
    </row>
    <row r="113" spans="1:24" ht="27">
      <c r="A113" s="10">
        <v>111</v>
      </c>
      <c r="B113" s="68"/>
      <c r="C113" s="34" t="s">
        <v>616</v>
      </c>
      <c r="D113" s="34">
        <v>298</v>
      </c>
      <c r="E113" s="16" t="s">
        <v>617</v>
      </c>
      <c r="F113" s="50" t="s">
        <v>342</v>
      </c>
      <c r="G113" s="34" t="s">
        <v>618</v>
      </c>
      <c r="H113" s="34" t="s">
        <v>591</v>
      </c>
      <c r="I113" s="34" t="s">
        <v>586</v>
      </c>
      <c r="J113" s="49" t="s">
        <v>619</v>
      </c>
      <c r="K113" s="18">
        <v>77.4</v>
      </c>
      <c r="L113" s="16" t="s">
        <v>338</v>
      </c>
      <c r="M113" s="18">
        <v>82.8</v>
      </c>
      <c r="N113" s="16" t="s">
        <v>342</v>
      </c>
      <c r="O113" s="18" t="s">
        <v>599</v>
      </c>
      <c r="P113" s="16" t="s">
        <v>599</v>
      </c>
      <c r="Q113" s="18">
        <f t="shared" si="1"/>
        <v>80.1</v>
      </c>
      <c r="R113" s="16" t="s">
        <v>342</v>
      </c>
      <c r="S113" s="49" t="s">
        <v>343</v>
      </c>
      <c r="T113" s="49"/>
      <c r="U113" s="19"/>
      <c r="V113" s="19"/>
      <c r="W113" s="19"/>
      <c r="X113" s="19"/>
    </row>
    <row r="114" spans="1:24" ht="27">
      <c r="A114" s="10">
        <v>112</v>
      </c>
      <c r="B114" s="68"/>
      <c r="C114" s="34" t="s">
        <v>620</v>
      </c>
      <c r="D114" s="34">
        <v>299</v>
      </c>
      <c r="E114" s="16" t="s">
        <v>621</v>
      </c>
      <c r="F114" s="50" t="s">
        <v>342</v>
      </c>
      <c r="G114" s="34" t="s">
        <v>622</v>
      </c>
      <c r="H114" s="34" t="s">
        <v>596</v>
      </c>
      <c r="I114" s="34" t="s">
        <v>623</v>
      </c>
      <c r="J114" s="49" t="s">
        <v>624</v>
      </c>
      <c r="K114" s="18">
        <v>70</v>
      </c>
      <c r="L114" s="16" t="s">
        <v>342</v>
      </c>
      <c r="M114" s="18">
        <v>82.4</v>
      </c>
      <c r="N114" s="16" t="s">
        <v>342</v>
      </c>
      <c r="O114" s="18" t="s">
        <v>599</v>
      </c>
      <c r="P114" s="16" t="s">
        <v>599</v>
      </c>
      <c r="Q114" s="18">
        <f t="shared" si="1"/>
        <v>76.2</v>
      </c>
      <c r="R114" s="16" t="s">
        <v>342</v>
      </c>
      <c r="S114" s="49" t="s">
        <v>343</v>
      </c>
      <c r="T114" s="49"/>
      <c r="U114" s="19"/>
      <c r="V114" s="19"/>
      <c r="W114" s="19"/>
      <c r="X114" s="19"/>
    </row>
    <row r="115" spans="1:24" ht="54">
      <c r="A115" s="10">
        <v>113</v>
      </c>
      <c r="B115" s="68"/>
      <c r="C115" s="34" t="s">
        <v>625</v>
      </c>
      <c r="D115" s="34">
        <v>300</v>
      </c>
      <c r="E115" s="16" t="s">
        <v>626</v>
      </c>
      <c r="F115" s="50" t="s">
        <v>342</v>
      </c>
      <c r="G115" s="34" t="s">
        <v>627</v>
      </c>
      <c r="H115" s="34" t="s">
        <v>591</v>
      </c>
      <c r="I115" s="34" t="s">
        <v>628</v>
      </c>
      <c r="J115" s="49" t="s">
        <v>629</v>
      </c>
      <c r="K115" s="18">
        <v>56.5</v>
      </c>
      <c r="L115" s="16" t="s">
        <v>338</v>
      </c>
      <c r="M115" s="18">
        <v>79.4</v>
      </c>
      <c r="N115" s="16" t="s">
        <v>342</v>
      </c>
      <c r="O115" s="18" t="s">
        <v>599</v>
      </c>
      <c r="P115" s="16" t="s">
        <v>599</v>
      </c>
      <c r="Q115" s="18">
        <f t="shared" si="1"/>
        <v>67.95</v>
      </c>
      <c r="R115" s="16" t="s">
        <v>342</v>
      </c>
      <c r="S115" s="49" t="s">
        <v>343</v>
      </c>
      <c r="T115" s="49"/>
      <c r="U115" s="19"/>
      <c r="V115" s="19"/>
      <c r="W115" s="19"/>
      <c r="X115" s="19"/>
    </row>
    <row r="116" spans="1:24" ht="27">
      <c r="A116" s="10">
        <v>114</v>
      </c>
      <c r="B116" s="68"/>
      <c r="C116" s="34" t="s">
        <v>630</v>
      </c>
      <c r="D116" s="34">
        <v>301</v>
      </c>
      <c r="E116" s="16" t="s">
        <v>467</v>
      </c>
      <c r="F116" s="50" t="s">
        <v>342</v>
      </c>
      <c r="G116" s="34" t="s">
        <v>631</v>
      </c>
      <c r="H116" s="34" t="s">
        <v>591</v>
      </c>
      <c r="I116" s="34" t="s">
        <v>514</v>
      </c>
      <c r="J116" s="49" t="s">
        <v>468</v>
      </c>
      <c r="K116" s="18">
        <v>75.3</v>
      </c>
      <c r="L116" s="16" t="s">
        <v>342</v>
      </c>
      <c r="M116" s="18">
        <v>81.6</v>
      </c>
      <c r="N116" s="16" t="s">
        <v>342</v>
      </c>
      <c r="O116" s="18" t="s">
        <v>599</v>
      </c>
      <c r="P116" s="16" t="s">
        <v>599</v>
      </c>
      <c r="Q116" s="18">
        <f t="shared" si="1"/>
        <v>78.44999999999999</v>
      </c>
      <c r="R116" s="16" t="s">
        <v>342</v>
      </c>
      <c r="S116" s="49" t="s">
        <v>343</v>
      </c>
      <c r="T116" s="49"/>
      <c r="U116" s="19"/>
      <c r="V116" s="19"/>
      <c r="W116" s="19"/>
      <c r="X116" s="19"/>
    </row>
    <row r="117" spans="1:24" ht="27">
      <c r="A117" s="10">
        <v>115</v>
      </c>
      <c r="B117" s="68"/>
      <c r="C117" s="34" t="s">
        <v>632</v>
      </c>
      <c r="D117" s="34">
        <v>302</v>
      </c>
      <c r="E117" s="16" t="s">
        <v>633</v>
      </c>
      <c r="F117" s="50" t="s">
        <v>342</v>
      </c>
      <c r="G117" s="34" t="s">
        <v>634</v>
      </c>
      <c r="H117" s="34" t="s">
        <v>591</v>
      </c>
      <c r="I117" s="34" t="s">
        <v>635</v>
      </c>
      <c r="J117" s="49" t="s">
        <v>636</v>
      </c>
      <c r="K117" s="18">
        <v>72.3</v>
      </c>
      <c r="L117" s="16" t="s">
        <v>305</v>
      </c>
      <c r="M117" s="18">
        <v>82.6</v>
      </c>
      <c r="N117" s="16" t="s">
        <v>342</v>
      </c>
      <c r="O117" s="18" t="s">
        <v>599</v>
      </c>
      <c r="P117" s="16" t="s">
        <v>599</v>
      </c>
      <c r="Q117" s="18">
        <f t="shared" si="1"/>
        <v>77.44999999999999</v>
      </c>
      <c r="R117" s="16" t="s">
        <v>342</v>
      </c>
      <c r="S117" s="49" t="s">
        <v>343</v>
      </c>
      <c r="T117" s="49"/>
      <c r="U117" s="19"/>
      <c r="V117" s="19"/>
      <c r="W117" s="19"/>
      <c r="X117" s="19"/>
    </row>
    <row r="118" spans="1:24" ht="27">
      <c r="A118" s="10">
        <v>116</v>
      </c>
      <c r="B118" s="68"/>
      <c r="C118" s="68" t="s">
        <v>637</v>
      </c>
      <c r="D118" s="51">
        <v>303</v>
      </c>
      <c r="E118" s="34" t="s">
        <v>638</v>
      </c>
      <c r="F118" s="49">
        <v>1</v>
      </c>
      <c r="G118" s="49" t="s">
        <v>639</v>
      </c>
      <c r="H118" s="34" t="s">
        <v>596</v>
      </c>
      <c r="I118" s="49" t="s">
        <v>245</v>
      </c>
      <c r="J118" s="50" t="s">
        <v>640</v>
      </c>
      <c r="K118" s="18">
        <v>79.3</v>
      </c>
      <c r="L118" s="49">
        <v>1</v>
      </c>
      <c r="M118" s="18">
        <v>82.2</v>
      </c>
      <c r="N118" s="49">
        <v>1</v>
      </c>
      <c r="O118" s="18" t="s">
        <v>599</v>
      </c>
      <c r="P118" s="16" t="s">
        <v>599</v>
      </c>
      <c r="Q118" s="18">
        <f t="shared" si="1"/>
        <v>80.75</v>
      </c>
      <c r="R118" s="49">
        <v>1</v>
      </c>
      <c r="S118" s="49" t="s">
        <v>343</v>
      </c>
      <c r="T118" s="49"/>
      <c r="U118" s="19"/>
      <c r="V118" s="19"/>
      <c r="W118" s="19"/>
      <c r="X118" s="19"/>
    </row>
    <row r="119" spans="1:24" ht="54">
      <c r="A119" s="10">
        <v>117</v>
      </c>
      <c r="B119" s="68"/>
      <c r="C119" s="68"/>
      <c r="D119" s="51">
        <v>304</v>
      </c>
      <c r="E119" s="20" t="s">
        <v>641</v>
      </c>
      <c r="F119" s="49">
        <v>1</v>
      </c>
      <c r="G119" s="49" t="s">
        <v>642</v>
      </c>
      <c r="H119" s="20" t="s">
        <v>596</v>
      </c>
      <c r="I119" s="49" t="s">
        <v>246</v>
      </c>
      <c r="J119" s="50" t="s">
        <v>643</v>
      </c>
      <c r="K119" s="18">
        <v>75.1</v>
      </c>
      <c r="L119" s="49">
        <v>1</v>
      </c>
      <c r="M119" s="18">
        <v>71.2</v>
      </c>
      <c r="N119" s="49">
        <v>2</v>
      </c>
      <c r="O119" s="18" t="s">
        <v>599</v>
      </c>
      <c r="P119" s="16" t="s">
        <v>599</v>
      </c>
      <c r="Q119" s="18">
        <f t="shared" si="1"/>
        <v>73.15</v>
      </c>
      <c r="R119" s="49">
        <v>1</v>
      </c>
      <c r="S119" s="49" t="s">
        <v>343</v>
      </c>
      <c r="T119" s="49"/>
      <c r="U119" s="19"/>
      <c r="V119" s="19"/>
      <c r="W119" s="19"/>
      <c r="X119" s="19"/>
    </row>
    <row r="120" spans="1:24" ht="27">
      <c r="A120" s="10">
        <v>118</v>
      </c>
      <c r="B120" s="68"/>
      <c r="C120" s="68"/>
      <c r="D120" s="51">
        <v>305</v>
      </c>
      <c r="E120" s="20" t="s">
        <v>644</v>
      </c>
      <c r="F120" s="49">
        <v>1</v>
      </c>
      <c r="G120" s="49" t="s">
        <v>645</v>
      </c>
      <c r="H120" s="20" t="s">
        <v>596</v>
      </c>
      <c r="I120" s="49" t="s">
        <v>247</v>
      </c>
      <c r="J120" s="50" t="s">
        <v>357</v>
      </c>
      <c r="K120" s="18">
        <v>72.8</v>
      </c>
      <c r="L120" s="49">
        <v>3</v>
      </c>
      <c r="M120" s="18">
        <v>70.4</v>
      </c>
      <c r="N120" s="49">
        <v>1</v>
      </c>
      <c r="O120" s="18" t="s">
        <v>599</v>
      </c>
      <c r="P120" s="16" t="s">
        <v>599</v>
      </c>
      <c r="Q120" s="18">
        <f t="shared" si="1"/>
        <v>71.6</v>
      </c>
      <c r="R120" s="49">
        <v>1</v>
      </c>
      <c r="S120" s="49" t="s">
        <v>343</v>
      </c>
      <c r="T120" s="49"/>
      <c r="U120" s="19"/>
      <c r="V120" s="19"/>
      <c r="W120" s="19"/>
      <c r="X120" s="19"/>
    </row>
    <row r="121" spans="1:24" ht="27">
      <c r="A121" s="10">
        <v>119</v>
      </c>
      <c r="B121" s="68"/>
      <c r="C121" s="68"/>
      <c r="D121" s="73">
        <v>306</v>
      </c>
      <c r="E121" s="74" t="s">
        <v>646</v>
      </c>
      <c r="F121" s="68">
        <v>2</v>
      </c>
      <c r="G121" s="49" t="s">
        <v>647</v>
      </c>
      <c r="H121" s="20" t="s">
        <v>596</v>
      </c>
      <c r="I121" s="49" t="s">
        <v>248</v>
      </c>
      <c r="J121" s="49" t="s">
        <v>357</v>
      </c>
      <c r="K121" s="18">
        <v>74.5</v>
      </c>
      <c r="L121" s="49">
        <v>1</v>
      </c>
      <c r="M121" s="18">
        <v>70</v>
      </c>
      <c r="N121" s="49">
        <v>2</v>
      </c>
      <c r="O121" s="18" t="s">
        <v>599</v>
      </c>
      <c r="P121" s="16" t="s">
        <v>599</v>
      </c>
      <c r="Q121" s="18">
        <f t="shared" si="1"/>
        <v>72.25</v>
      </c>
      <c r="R121" s="49">
        <v>1</v>
      </c>
      <c r="S121" s="49" t="s">
        <v>343</v>
      </c>
      <c r="T121" s="49"/>
      <c r="U121" s="19"/>
      <c r="V121" s="19"/>
      <c r="W121" s="19"/>
      <c r="X121" s="19"/>
    </row>
    <row r="122" spans="1:24" ht="27">
      <c r="A122" s="10">
        <v>120</v>
      </c>
      <c r="B122" s="68"/>
      <c r="C122" s="68"/>
      <c r="D122" s="73"/>
      <c r="E122" s="74"/>
      <c r="F122" s="68"/>
      <c r="G122" s="49" t="s">
        <v>648</v>
      </c>
      <c r="H122" s="20" t="s">
        <v>596</v>
      </c>
      <c r="I122" s="49" t="s">
        <v>249</v>
      </c>
      <c r="J122" s="49" t="s">
        <v>649</v>
      </c>
      <c r="K122" s="18">
        <v>70.7</v>
      </c>
      <c r="L122" s="49">
        <v>3</v>
      </c>
      <c r="M122" s="18">
        <v>72.2</v>
      </c>
      <c r="N122" s="49">
        <v>1</v>
      </c>
      <c r="O122" s="18" t="s">
        <v>599</v>
      </c>
      <c r="P122" s="16" t="s">
        <v>599</v>
      </c>
      <c r="Q122" s="18">
        <f t="shared" si="1"/>
        <v>71.45</v>
      </c>
      <c r="R122" s="49">
        <v>2</v>
      </c>
      <c r="S122" s="49" t="s">
        <v>343</v>
      </c>
      <c r="T122" s="49"/>
      <c r="U122" s="19"/>
      <c r="V122" s="19"/>
      <c r="W122" s="19"/>
      <c r="X122" s="19"/>
    </row>
    <row r="123" spans="1:24" ht="27">
      <c r="A123" s="10">
        <v>121</v>
      </c>
      <c r="B123" s="68"/>
      <c r="C123" s="68"/>
      <c r="D123" s="51">
        <v>307</v>
      </c>
      <c r="E123" s="34" t="s">
        <v>650</v>
      </c>
      <c r="F123" s="49">
        <v>1</v>
      </c>
      <c r="G123" s="49" t="s">
        <v>651</v>
      </c>
      <c r="H123" s="34" t="s">
        <v>596</v>
      </c>
      <c r="I123" s="49" t="s">
        <v>250</v>
      </c>
      <c r="J123" s="50" t="s">
        <v>652</v>
      </c>
      <c r="K123" s="18">
        <v>68.5</v>
      </c>
      <c r="L123" s="49">
        <v>2</v>
      </c>
      <c r="M123" s="18">
        <v>81.4</v>
      </c>
      <c r="N123" s="49">
        <v>1</v>
      </c>
      <c r="O123" s="18" t="s">
        <v>599</v>
      </c>
      <c r="P123" s="16" t="s">
        <v>599</v>
      </c>
      <c r="Q123" s="18">
        <f t="shared" si="1"/>
        <v>74.95</v>
      </c>
      <c r="R123" s="49">
        <v>1</v>
      </c>
      <c r="S123" s="49" t="s">
        <v>343</v>
      </c>
      <c r="T123" s="49"/>
      <c r="U123" s="19"/>
      <c r="V123" s="19"/>
      <c r="W123" s="19"/>
      <c r="X123" s="19"/>
    </row>
    <row r="124" spans="1:24" ht="27">
      <c r="A124" s="10">
        <v>122</v>
      </c>
      <c r="B124" s="68"/>
      <c r="C124" s="68"/>
      <c r="D124" s="73">
        <v>308</v>
      </c>
      <c r="E124" s="77" t="s">
        <v>251</v>
      </c>
      <c r="F124" s="68">
        <v>2</v>
      </c>
      <c r="G124" s="49" t="s">
        <v>653</v>
      </c>
      <c r="H124" s="52" t="s">
        <v>596</v>
      </c>
      <c r="I124" s="49" t="s">
        <v>252</v>
      </c>
      <c r="J124" s="49" t="s">
        <v>654</v>
      </c>
      <c r="K124" s="18">
        <v>73.1</v>
      </c>
      <c r="L124" s="49">
        <v>4</v>
      </c>
      <c r="M124" s="18">
        <v>76.8</v>
      </c>
      <c r="N124" s="49">
        <v>1</v>
      </c>
      <c r="O124" s="18" t="s">
        <v>599</v>
      </c>
      <c r="P124" s="16" t="s">
        <v>599</v>
      </c>
      <c r="Q124" s="18">
        <f>K124*0.5+M124*0.5</f>
        <v>74.94999999999999</v>
      </c>
      <c r="R124" s="49">
        <v>1</v>
      </c>
      <c r="S124" s="49" t="s">
        <v>343</v>
      </c>
      <c r="T124" s="49"/>
      <c r="U124" s="19"/>
      <c r="V124" s="19"/>
      <c r="W124" s="19"/>
      <c r="X124" s="19"/>
    </row>
    <row r="125" spans="1:24" ht="27">
      <c r="A125" s="10">
        <v>123</v>
      </c>
      <c r="B125" s="68"/>
      <c r="C125" s="68"/>
      <c r="D125" s="73"/>
      <c r="E125" s="77"/>
      <c r="F125" s="68"/>
      <c r="G125" s="49" t="s">
        <v>655</v>
      </c>
      <c r="H125" s="52" t="s">
        <v>596</v>
      </c>
      <c r="I125" s="49" t="s">
        <v>252</v>
      </c>
      <c r="J125" s="49" t="s">
        <v>568</v>
      </c>
      <c r="K125" s="18">
        <v>75.3</v>
      </c>
      <c r="L125" s="49">
        <v>1</v>
      </c>
      <c r="M125" s="18">
        <v>73.4</v>
      </c>
      <c r="N125" s="49">
        <v>4</v>
      </c>
      <c r="O125" s="18" t="s">
        <v>599</v>
      </c>
      <c r="P125" s="16" t="s">
        <v>599</v>
      </c>
      <c r="Q125" s="18">
        <f t="shared" si="1"/>
        <v>74.35</v>
      </c>
      <c r="R125" s="49">
        <v>2</v>
      </c>
      <c r="S125" s="49" t="s">
        <v>343</v>
      </c>
      <c r="T125" s="49"/>
      <c r="U125" s="19"/>
      <c r="V125" s="19"/>
      <c r="W125" s="19"/>
      <c r="X125" s="19"/>
    </row>
    <row r="126" spans="1:24" ht="27">
      <c r="A126" s="10">
        <v>124</v>
      </c>
      <c r="B126" s="68"/>
      <c r="C126" s="68"/>
      <c r="D126" s="49">
        <v>309</v>
      </c>
      <c r="E126" s="34" t="s">
        <v>656</v>
      </c>
      <c r="F126" s="49">
        <v>1</v>
      </c>
      <c r="G126" s="49" t="s">
        <v>657</v>
      </c>
      <c r="H126" s="34" t="s">
        <v>596</v>
      </c>
      <c r="I126" s="49" t="s">
        <v>190</v>
      </c>
      <c r="J126" s="50" t="s">
        <v>658</v>
      </c>
      <c r="K126" s="18">
        <v>73.1</v>
      </c>
      <c r="L126" s="49">
        <v>2</v>
      </c>
      <c r="M126" s="18">
        <v>75</v>
      </c>
      <c r="N126" s="49">
        <v>1</v>
      </c>
      <c r="O126" s="18" t="s">
        <v>599</v>
      </c>
      <c r="P126" s="16" t="s">
        <v>599</v>
      </c>
      <c r="Q126" s="18">
        <f t="shared" si="1"/>
        <v>74.05</v>
      </c>
      <c r="R126" s="49">
        <v>1</v>
      </c>
      <c r="S126" s="49" t="s">
        <v>343</v>
      </c>
      <c r="T126" s="49"/>
      <c r="U126" s="19"/>
      <c r="V126" s="19"/>
      <c r="W126" s="19"/>
      <c r="X126" s="19"/>
    </row>
    <row r="127" spans="1:24" ht="121.5">
      <c r="A127" s="10">
        <v>125</v>
      </c>
      <c r="B127" s="68"/>
      <c r="C127" s="68"/>
      <c r="D127" s="49">
        <v>311</v>
      </c>
      <c r="E127" s="20" t="s">
        <v>659</v>
      </c>
      <c r="F127" s="49">
        <v>2</v>
      </c>
      <c r="G127" s="49" t="s">
        <v>660</v>
      </c>
      <c r="H127" s="20" t="s">
        <v>661</v>
      </c>
      <c r="I127" s="49" t="s">
        <v>253</v>
      </c>
      <c r="J127" s="49" t="s">
        <v>662</v>
      </c>
      <c r="K127" s="18">
        <v>72.5</v>
      </c>
      <c r="L127" s="49">
        <v>7</v>
      </c>
      <c r="M127" s="18" t="s">
        <v>599</v>
      </c>
      <c r="N127" s="16" t="s">
        <v>599</v>
      </c>
      <c r="O127" s="49">
        <v>68.33</v>
      </c>
      <c r="P127" s="49">
        <v>1</v>
      </c>
      <c r="Q127" s="18">
        <f>K127*0.5+O127*0.5</f>
        <v>70.41499999999999</v>
      </c>
      <c r="R127" s="49">
        <v>1</v>
      </c>
      <c r="S127" s="49" t="s">
        <v>343</v>
      </c>
      <c r="T127" s="49" t="s">
        <v>663</v>
      </c>
      <c r="U127" s="19"/>
      <c r="V127" s="19"/>
      <c r="W127" s="19"/>
      <c r="X127" s="19"/>
    </row>
    <row r="128" spans="1:24" ht="27">
      <c r="A128" s="10">
        <v>126</v>
      </c>
      <c r="B128" s="68"/>
      <c r="C128" s="68"/>
      <c r="D128" s="49">
        <v>312</v>
      </c>
      <c r="E128" s="20" t="s">
        <v>664</v>
      </c>
      <c r="F128" s="49">
        <v>1</v>
      </c>
      <c r="G128" s="49" t="s">
        <v>665</v>
      </c>
      <c r="H128" s="20" t="s">
        <v>487</v>
      </c>
      <c r="I128" s="49" t="s">
        <v>254</v>
      </c>
      <c r="J128" s="50" t="s">
        <v>666</v>
      </c>
      <c r="K128" s="18">
        <v>65.5</v>
      </c>
      <c r="L128" s="49">
        <v>3</v>
      </c>
      <c r="M128" s="18" t="s">
        <v>599</v>
      </c>
      <c r="N128" s="16" t="s">
        <v>599</v>
      </c>
      <c r="O128" s="49">
        <v>73.33</v>
      </c>
      <c r="P128" s="49">
        <v>1</v>
      </c>
      <c r="Q128" s="18">
        <f>K128*0.5+O128*0.5</f>
        <v>69.41499999999999</v>
      </c>
      <c r="R128" s="49">
        <v>1</v>
      </c>
      <c r="S128" s="49" t="s">
        <v>343</v>
      </c>
      <c r="T128" s="49"/>
      <c r="U128" s="19"/>
      <c r="V128" s="19"/>
      <c r="W128" s="19"/>
      <c r="X128" s="19"/>
    </row>
    <row r="129" spans="1:20" ht="27">
      <c r="A129" s="10">
        <v>127</v>
      </c>
      <c r="B129" s="70" t="s">
        <v>667</v>
      </c>
      <c r="C129" s="21" t="s">
        <v>668</v>
      </c>
      <c r="D129" s="21">
        <v>59</v>
      </c>
      <c r="E129" s="21" t="s">
        <v>0</v>
      </c>
      <c r="F129" s="21">
        <v>1</v>
      </c>
      <c r="G129" s="21" t="s">
        <v>1</v>
      </c>
      <c r="H129" s="23" t="s">
        <v>454</v>
      </c>
      <c r="I129" s="21" t="s">
        <v>2</v>
      </c>
      <c r="J129" s="21" t="s">
        <v>3</v>
      </c>
      <c r="K129" s="21">
        <v>77.1</v>
      </c>
      <c r="L129" s="21">
        <v>1</v>
      </c>
      <c r="M129" s="21">
        <v>82.8</v>
      </c>
      <c r="N129" s="21">
        <v>1</v>
      </c>
      <c r="O129" s="29"/>
      <c r="P129" s="21"/>
      <c r="Q129" s="21">
        <v>79.95</v>
      </c>
      <c r="R129" s="21">
        <v>1</v>
      </c>
      <c r="S129" s="21" t="s">
        <v>87</v>
      </c>
      <c r="T129" s="21"/>
    </row>
    <row r="130" spans="1:20" ht="40.5">
      <c r="A130" s="10">
        <v>128</v>
      </c>
      <c r="B130" s="70"/>
      <c r="C130" s="21" t="s">
        <v>4</v>
      </c>
      <c r="D130" s="21">
        <v>60</v>
      </c>
      <c r="E130" s="53" t="s">
        <v>5</v>
      </c>
      <c r="F130" s="21">
        <v>1</v>
      </c>
      <c r="G130" s="21" t="s">
        <v>6</v>
      </c>
      <c r="H130" s="23" t="s">
        <v>454</v>
      </c>
      <c r="I130" s="21" t="s">
        <v>623</v>
      </c>
      <c r="J130" s="21" t="s">
        <v>7</v>
      </c>
      <c r="K130" s="21">
        <v>78</v>
      </c>
      <c r="L130" s="21">
        <v>2</v>
      </c>
      <c r="M130" s="21">
        <v>74.7</v>
      </c>
      <c r="N130" s="21">
        <v>2</v>
      </c>
      <c r="O130" s="29"/>
      <c r="P130" s="21"/>
      <c r="Q130" s="21">
        <f>(K130+M130)/2</f>
        <v>76.35</v>
      </c>
      <c r="R130" s="21">
        <v>2</v>
      </c>
      <c r="S130" s="21" t="s">
        <v>87</v>
      </c>
      <c r="T130" s="21" t="s">
        <v>162</v>
      </c>
    </row>
    <row r="131" spans="1:20" ht="40.5">
      <c r="A131" s="10">
        <v>129</v>
      </c>
      <c r="B131" s="70" t="s">
        <v>8</v>
      </c>
      <c r="C131" s="24" t="s">
        <v>9</v>
      </c>
      <c r="D131" s="24">
        <v>400</v>
      </c>
      <c r="E131" s="24" t="s">
        <v>10</v>
      </c>
      <c r="F131" s="24">
        <v>1</v>
      </c>
      <c r="G131" s="24" t="s">
        <v>11</v>
      </c>
      <c r="H131" s="24" t="s">
        <v>293</v>
      </c>
      <c r="I131" s="24" t="s">
        <v>12</v>
      </c>
      <c r="J131" s="24" t="s">
        <v>13</v>
      </c>
      <c r="K131" s="24">
        <v>77.1</v>
      </c>
      <c r="L131" s="24">
        <v>1</v>
      </c>
      <c r="M131" s="24">
        <v>83.6</v>
      </c>
      <c r="N131" s="24">
        <v>1</v>
      </c>
      <c r="O131" s="24"/>
      <c r="P131" s="24"/>
      <c r="Q131" s="24">
        <v>80.35</v>
      </c>
      <c r="R131" s="24">
        <v>1</v>
      </c>
      <c r="S131" s="24" t="s">
        <v>14</v>
      </c>
      <c r="T131" s="21"/>
    </row>
    <row r="132" spans="1:20" ht="40.5">
      <c r="A132" s="10">
        <v>130</v>
      </c>
      <c r="B132" s="70"/>
      <c r="C132" s="24" t="s">
        <v>15</v>
      </c>
      <c r="D132" s="24">
        <v>401</v>
      </c>
      <c r="E132" s="24" t="s">
        <v>16</v>
      </c>
      <c r="F132" s="24">
        <v>1</v>
      </c>
      <c r="G132" s="24" t="s">
        <v>17</v>
      </c>
      <c r="H132" s="24" t="s">
        <v>83</v>
      </c>
      <c r="I132" s="24" t="s">
        <v>18</v>
      </c>
      <c r="J132" s="24" t="s">
        <v>19</v>
      </c>
      <c r="K132" s="24">
        <v>77.2</v>
      </c>
      <c r="L132" s="24">
        <v>2</v>
      </c>
      <c r="M132" s="24">
        <v>79.1</v>
      </c>
      <c r="N132" s="24">
        <v>2</v>
      </c>
      <c r="O132" s="24"/>
      <c r="P132" s="24"/>
      <c r="Q132" s="24">
        <v>78.15</v>
      </c>
      <c r="R132" s="24">
        <v>1</v>
      </c>
      <c r="S132" s="24" t="s">
        <v>14</v>
      </c>
      <c r="T132" s="21"/>
    </row>
    <row r="133" spans="1:20" ht="40.5">
      <c r="A133" s="10">
        <v>131</v>
      </c>
      <c r="B133" s="70" t="s">
        <v>20</v>
      </c>
      <c r="C133" s="12" t="s">
        <v>21</v>
      </c>
      <c r="D133" s="12">
        <v>376</v>
      </c>
      <c r="E133" s="22" t="s">
        <v>255</v>
      </c>
      <c r="F133" s="22" t="s">
        <v>82</v>
      </c>
      <c r="G133" s="12" t="s">
        <v>256</v>
      </c>
      <c r="H133" s="12" t="s">
        <v>288</v>
      </c>
      <c r="I133" s="12" t="s">
        <v>257</v>
      </c>
      <c r="J133" s="21" t="s">
        <v>258</v>
      </c>
      <c r="K133" s="29">
        <v>71.2</v>
      </c>
      <c r="L133" s="22" t="s">
        <v>128</v>
      </c>
      <c r="M133" s="29">
        <v>85.8</v>
      </c>
      <c r="N133" s="22" t="s">
        <v>82</v>
      </c>
      <c r="O133" s="29"/>
      <c r="P133" s="22"/>
      <c r="Q133" s="29">
        <v>78.5</v>
      </c>
      <c r="R133" s="22" t="s">
        <v>82</v>
      </c>
      <c r="S133" s="21" t="s">
        <v>278</v>
      </c>
      <c r="T133" s="21"/>
    </row>
    <row r="134" spans="1:20" ht="24" customHeight="1">
      <c r="A134" s="10">
        <v>132</v>
      </c>
      <c r="B134" s="70"/>
      <c r="C134" s="78" t="s">
        <v>22</v>
      </c>
      <c r="D134" s="24">
        <v>378</v>
      </c>
      <c r="E134" s="24" t="s">
        <v>23</v>
      </c>
      <c r="F134" s="24">
        <v>1</v>
      </c>
      <c r="G134" s="24" t="s">
        <v>24</v>
      </c>
      <c r="H134" s="24" t="s">
        <v>25</v>
      </c>
      <c r="I134" s="24" t="s">
        <v>26</v>
      </c>
      <c r="J134" s="24" t="s">
        <v>27</v>
      </c>
      <c r="K134" s="24">
        <v>60.1</v>
      </c>
      <c r="L134" s="24">
        <v>2</v>
      </c>
      <c r="M134" s="24">
        <v>80.1</v>
      </c>
      <c r="N134" s="24">
        <v>1</v>
      </c>
      <c r="O134" s="29"/>
      <c r="P134" s="22"/>
      <c r="Q134" s="24">
        <v>70.1</v>
      </c>
      <c r="R134" s="24">
        <v>1</v>
      </c>
      <c r="S134" s="24" t="s">
        <v>278</v>
      </c>
      <c r="T134" s="21"/>
    </row>
    <row r="135" spans="1:20" ht="24" customHeight="1">
      <c r="A135" s="10">
        <v>133</v>
      </c>
      <c r="B135" s="70"/>
      <c r="C135" s="78"/>
      <c r="D135" s="24">
        <v>379</v>
      </c>
      <c r="E135" s="24" t="s">
        <v>28</v>
      </c>
      <c r="F135" s="24">
        <v>1</v>
      </c>
      <c r="G135" s="24" t="s">
        <v>29</v>
      </c>
      <c r="H135" s="24" t="s">
        <v>288</v>
      </c>
      <c r="I135" s="24" t="s">
        <v>28</v>
      </c>
      <c r="J135" s="24" t="s">
        <v>30</v>
      </c>
      <c r="K135" s="24">
        <v>73.8</v>
      </c>
      <c r="L135" s="24">
        <v>1</v>
      </c>
      <c r="M135" s="24">
        <v>62.2</v>
      </c>
      <c r="N135" s="24">
        <v>1</v>
      </c>
      <c r="O135" s="29"/>
      <c r="P135" s="22"/>
      <c r="Q135" s="54">
        <v>68</v>
      </c>
      <c r="R135" s="24">
        <v>1</v>
      </c>
      <c r="S135" s="24" t="s">
        <v>278</v>
      </c>
      <c r="T135" s="21"/>
    </row>
    <row r="136" spans="1:20" ht="27">
      <c r="A136" s="10">
        <v>134</v>
      </c>
      <c r="B136" s="70"/>
      <c r="C136" s="67" t="s">
        <v>31</v>
      </c>
      <c r="D136" s="12">
        <v>380</v>
      </c>
      <c r="E136" s="22" t="s">
        <v>286</v>
      </c>
      <c r="F136" s="22" t="s">
        <v>32</v>
      </c>
      <c r="G136" s="12" t="s">
        <v>33</v>
      </c>
      <c r="H136" s="12" t="s">
        <v>34</v>
      </c>
      <c r="I136" s="12" t="s">
        <v>35</v>
      </c>
      <c r="J136" s="21" t="s">
        <v>36</v>
      </c>
      <c r="K136" s="29">
        <v>77.4</v>
      </c>
      <c r="L136" s="22" t="s">
        <v>32</v>
      </c>
      <c r="M136" s="29">
        <v>65</v>
      </c>
      <c r="N136" s="22" t="s">
        <v>32</v>
      </c>
      <c r="O136" s="29"/>
      <c r="P136" s="22"/>
      <c r="Q136" s="29">
        <v>71.2</v>
      </c>
      <c r="R136" s="22" t="s">
        <v>32</v>
      </c>
      <c r="S136" s="24" t="s">
        <v>278</v>
      </c>
      <c r="T136" s="21"/>
    </row>
    <row r="137" spans="1:20" ht="24" customHeight="1">
      <c r="A137" s="10">
        <v>135</v>
      </c>
      <c r="B137" s="70"/>
      <c r="C137" s="67"/>
      <c r="D137" s="12">
        <v>381</v>
      </c>
      <c r="E137" s="22" t="s">
        <v>23</v>
      </c>
      <c r="F137" s="22" t="s">
        <v>32</v>
      </c>
      <c r="G137" s="12" t="s">
        <v>37</v>
      </c>
      <c r="H137" s="12" t="s">
        <v>25</v>
      </c>
      <c r="I137" s="12" t="s">
        <v>38</v>
      </c>
      <c r="J137" s="21" t="s">
        <v>39</v>
      </c>
      <c r="K137" s="29">
        <v>57.8</v>
      </c>
      <c r="L137" s="22" t="s">
        <v>40</v>
      </c>
      <c r="M137" s="29">
        <v>62.8</v>
      </c>
      <c r="N137" s="22" t="s">
        <v>32</v>
      </c>
      <c r="O137" s="29"/>
      <c r="P137" s="22"/>
      <c r="Q137" s="29">
        <v>60.3</v>
      </c>
      <c r="R137" s="22" t="s">
        <v>32</v>
      </c>
      <c r="S137" s="24" t="s">
        <v>278</v>
      </c>
      <c r="T137" s="21"/>
    </row>
    <row r="138" spans="1:20" ht="27">
      <c r="A138" s="10">
        <v>136</v>
      </c>
      <c r="B138" s="70"/>
      <c r="C138" s="67"/>
      <c r="D138" s="12">
        <v>382</v>
      </c>
      <c r="E138" s="22" t="s">
        <v>41</v>
      </c>
      <c r="F138" s="22" t="s">
        <v>32</v>
      </c>
      <c r="G138" s="12" t="s">
        <v>42</v>
      </c>
      <c r="H138" s="12" t="s">
        <v>276</v>
      </c>
      <c r="I138" s="12" t="s">
        <v>43</v>
      </c>
      <c r="J138" s="21" t="s">
        <v>44</v>
      </c>
      <c r="K138" s="29">
        <v>76.7</v>
      </c>
      <c r="L138" s="22" t="s">
        <v>32</v>
      </c>
      <c r="M138" s="29">
        <v>64.2</v>
      </c>
      <c r="N138" s="22" t="s">
        <v>32</v>
      </c>
      <c r="O138" s="29"/>
      <c r="P138" s="22"/>
      <c r="Q138" s="29">
        <v>70.45</v>
      </c>
      <c r="R138" s="22" t="s">
        <v>32</v>
      </c>
      <c r="S138" s="24" t="s">
        <v>278</v>
      </c>
      <c r="T138" s="21"/>
    </row>
    <row r="139" spans="1:20" ht="27">
      <c r="A139" s="10">
        <v>137</v>
      </c>
      <c r="B139" s="70"/>
      <c r="C139" s="67"/>
      <c r="D139" s="12">
        <v>383</v>
      </c>
      <c r="E139" s="22" t="s">
        <v>41</v>
      </c>
      <c r="F139" s="22" t="s">
        <v>32</v>
      </c>
      <c r="G139" s="12" t="s">
        <v>45</v>
      </c>
      <c r="H139" s="12" t="s">
        <v>34</v>
      </c>
      <c r="I139" s="12" t="s">
        <v>46</v>
      </c>
      <c r="J139" s="21" t="s">
        <v>47</v>
      </c>
      <c r="K139" s="29">
        <v>69.8</v>
      </c>
      <c r="L139" s="22" t="s">
        <v>40</v>
      </c>
      <c r="M139" s="29">
        <v>62.4</v>
      </c>
      <c r="N139" s="22" t="s">
        <v>32</v>
      </c>
      <c r="O139" s="29"/>
      <c r="P139" s="22"/>
      <c r="Q139" s="29">
        <v>66.1</v>
      </c>
      <c r="R139" s="22" t="s">
        <v>32</v>
      </c>
      <c r="S139" s="24" t="s">
        <v>278</v>
      </c>
      <c r="T139" s="21"/>
    </row>
    <row r="140" spans="1:20" ht="24" customHeight="1">
      <c r="A140" s="10">
        <v>138</v>
      </c>
      <c r="B140" s="70"/>
      <c r="C140" s="67" t="s">
        <v>48</v>
      </c>
      <c r="D140" s="12">
        <v>384</v>
      </c>
      <c r="E140" s="22" t="s">
        <v>23</v>
      </c>
      <c r="F140" s="22" t="s">
        <v>32</v>
      </c>
      <c r="G140" s="12" t="s">
        <v>49</v>
      </c>
      <c r="H140" s="12" t="s">
        <v>25</v>
      </c>
      <c r="I140" s="12" t="s">
        <v>50</v>
      </c>
      <c r="J140" s="21" t="s">
        <v>27</v>
      </c>
      <c r="K140" s="29">
        <v>60.1</v>
      </c>
      <c r="L140" s="22" t="s">
        <v>32</v>
      </c>
      <c r="M140" s="29">
        <v>63.8</v>
      </c>
      <c r="N140" s="22" t="s">
        <v>32</v>
      </c>
      <c r="O140" s="29"/>
      <c r="P140" s="22"/>
      <c r="Q140" s="29">
        <f>K140*0.5+M140*0.5</f>
        <v>61.95</v>
      </c>
      <c r="R140" s="22" t="s">
        <v>32</v>
      </c>
      <c r="S140" s="24" t="s">
        <v>278</v>
      </c>
      <c r="T140" s="21"/>
    </row>
    <row r="141" spans="1:20" ht="24" customHeight="1">
      <c r="A141" s="10">
        <v>139</v>
      </c>
      <c r="B141" s="70"/>
      <c r="C141" s="67"/>
      <c r="D141" s="67">
        <v>385</v>
      </c>
      <c r="E141" s="22" t="s">
        <v>41</v>
      </c>
      <c r="F141" s="80" t="s">
        <v>40</v>
      </c>
      <c r="G141" s="12" t="s">
        <v>51</v>
      </c>
      <c r="H141" s="12" t="s">
        <v>288</v>
      </c>
      <c r="I141" s="12" t="s">
        <v>52</v>
      </c>
      <c r="J141" s="21" t="s">
        <v>53</v>
      </c>
      <c r="K141" s="29">
        <v>71.7</v>
      </c>
      <c r="L141" s="22" t="s">
        <v>32</v>
      </c>
      <c r="M141" s="29">
        <v>59.7</v>
      </c>
      <c r="N141" s="22" t="s">
        <v>54</v>
      </c>
      <c r="O141" s="29"/>
      <c r="P141" s="22"/>
      <c r="Q141" s="29">
        <f>K141*0.5+M141*0.5</f>
        <v>65.7</v>
      </c>
      <c r="R141" s="22" t="s">
        <v>32</v>
      </c>
      <c r="S141" s="24" t="s">
        <v>278</v>
      </c>
      <c r="T141" s="21"/>
    </row>
    <row r="142" spans="1:20" ht="24" customHeight="1">
      <c r="A142" s="10">
        <v>140</v>
      </c>
      <c r="B142" s="70"/>
      <c r="C142" s="67"/>
      <c r="D142" s="67"/>
      <c r="E142" s="22" t="s">
        <v>41</v>
      </c>
      <c r="F142" s="80"/>
      <c r="G142" s="12" t="s">
        <v>55</v>
      </c>
      <c r="H142" s="12" t="s">
        <v>288</v>
      </c>
      <c r="I142" s="12" t="s">
        <v>52</v>
      </c>
      <c r="J142" s="21" t="s">
        <v>56</v>
      </c>
      <c r="K142" s="29">
        <v>68.5</v>
      </c>
      <c r="L142" s="22" t="s">
        <v>40</v>
      </c>
      <c r="M142" s="29">
        <v>61.3</v>
      </c>
      <c r="N142" s="22" t="s">
        <v>40</v>
      </c>
      <c r="O142" s="29"/>
      <c r="P142" s="22"/>
      <c r="Q142" s="29">
        <f>K142*0.5+M142*0.5</f>
        <v>64.9</v>
      </c>
      <c r="R142" s="22" t="s">
        <v>40</v>
      </c>
      <c r="S142" s="24" t="s">
        <v>278</v>
      </c>
      <c r="T142" s="21"/>
    </row>
    <row r="143" spans="1:20" ht="24" customHeight="1">
      <c r="A143" s="10">
        <v>141</v>
      </c>
      <c r="B143" s="70"/>
      <c r="C143" s="67" t="s">
        <v>58</v>
      </c>
      <c r="D143" s="12">
        <v>389</v>
      </c>
      <c r="E143" s="22" t="s">
        <v>259</v>
      </c>
      <c r="F143" s="22" t="s">
        <v>82</v>
      </c>
      <c r="G143" s="12" t="s">
        <v>260</v>
      </c>
      <c r="H143" s="12" t="s">
        <v>166</v>
      </c>
      <c r="I143" s="12" t="s">
        <v>261</v>
      </c>
      <c r="J143" s="21" t="s">
        <v>262</v>
      </c>
      <c r="K143" s="29">
        <v>65.1</v>
      </c>
      <c r="L143" s="22" t="s">
        <v>263</v>
      </c>
      <c r="M143" s="29">
        <v>70.4</v>
      </c>
      <c r="N143" s="22" t="s">
        <v>82</v>
      </c>
      <c r="O143" s="29"/>
      <c r="P143" s="22"/>
      <c r="Q143" s="29">
        <v>67.75</v>
      </c>
      <c r="R143" s="22" t="s">
        <v>82</v>
      </c>
      <c r="S143" s="24" t="s">
        <v>278</v>
      </c>
      <c r="T143" s="21"/>
    </row>
    <row r="144" spans="1:20" ht="27">
      <c r="A144" s="10">
        <v>142</v>
      </c>
      <c r="B144" s="70"/>
      <c r="C144" s="67"/>
      <c r="D144" s="12">
        <v>390</v>
      </c>
      <c r="E144" s="22" t="s">
        <v>259</v>
      </c>
      <c r="F144" s="22" t="s">
        <v>82</v>
      </c>
      <c r="G144" s="12" t="s">
        <v>264</v>
      </c>
      <c r="H144" s="12" t="s">
        <v>166</v>
      </c>
      <c r="I144" s="12" t="s">
        <v>265</v>
      </c>
      <c r="J144" s="21" t="s">
        <v>266</v>
      </c>
      <c r="K144" s="29">
        <v>71.3</v>
      </c>
      <c r="L144" s="22" t="s">
        <v>82</v>
      </c>
      <c r="M144" s="29">
        <v>66.8</v>
      </c>
      <c r="N144" s="22" t="s">
        <v>82</v>
      </c>
      <c r="O144" s="29"/>
      <c r="P144" s="22"/>
      <c r="Q144" s="29">
        <v>69.05</v>
      </c>
      <c r="R144" s="22" t="s">
        <v>82</v>
      </c>
      <c r="S144" s="24" t="s">
        <v>278</v>
      </c>
      <c r="T144" s="21"/>
    </row>
    <row r="145" spans="1:20" ht="27">
      <c r="A145" s="10">
        <v>143</v>
      </c>
      <c r="B145" s="70"/>
      <c r="C145" s="67"/>
      <c r="D145" s="12">
        <v>391</v>
      </c>
      <c r="E145" s="22" t="s">
        <v>267</v>
      </c>
      <c r="F145" s="22" t="s">
        <v>82</v>
      </c>
      <c r="G145" s="12" t="s">
        <v>268</v>
      </c>
      <c r="H145" s="12" t="s">
        <v>166</v>
      </c>
      <c r="I145" s="12" t="s">
        <v>269</v>
      </c>
      <c r="J145" s="21" t="s">
        <v>270</v>
      </c>
      <c r="K145" s="29">
        <v>73.5</v>
      </c>
      <c r="L145" s="22" t="s">
        <v>82</v>
      </c>
      <c r="M145" s="29">
        <v>68</v>
      </c>
      <c r="N145" s="22" t="s">
        <v>82</v>
      </c>
      <c r="O145" s="29"/>
      <c r="P145" s="22"/>
      <c r="Q145" s="29">
        <v>70.75</v>
      </c>
      <c r="R145" s="22" t="s">
        <v>82</v>
      </c>
      <c r="S145" s="24" t="s">
        <v>278</v>
      </c>
      <c r="T145" s="21"/>
    </row>
    <row r="146" spans="1:20" ht="24" customHeight="1">
      <c r="A146" s="10">
        <v>144</v>
      </c>
      <c r="B146" s="70"/>
      <c r="C146" s="67"/>
      <c r="D146" s="12">
        <v>392</v>
      </c>
      <c r="E146" s="22" t="s">
        <v>57</v>
      </c>
      <c r="F146" s="22" t="s">
        <v>82</v>
      </c>
      <c r="G146" s="12" t="s">
        <v>271</v>
      </c>
      <c r="H146" s="12" t="s">
        <v>166</v>
      </c>
      <c r="I146" s="12" t="s">
        <v>272</v>
      </c>
      <c r="J146" s="21" t="s">
        <v>273</v>
      </c>
      <c r="K146" s="29">
        <v>68</v>
      </c>
      <c r="L146" s="22" t="s">
        <v>263</v>
      </c>
      <c r="M146" s="29">
        <v>75.2</v>
      </c>
      <c r="N146" s="22" t="s">
        <v>82</v>
      </c>
      <c r="O146" s="29"/>
      <c r="P146" s="22"/>
      <c r="Q146" s="29">
        <v>71.6</v>
      </c>
      <c r="R146" s="22" t="s">
        <v>82</v>
      </c>
      <c r="S146" s="24" t="s">
        <v>278</v>
      </c>
      <c r="T146" s="21"/>
    </row>
    <row r="147" spans="1:20" ht="24" customHeight="1">
      <c r="A147" s="10">
        <v>145</v>
      </c>
      <c r="B147" s="70"/>
      <c r="C147" s="67"/>
      <c r="D147" s="67">
        <v>394</v>
      </c>
      <c r="E147" s="22" t="s">
        <v>274</v>
      </c>
      <c r="F147" s="80" t="s">
        <v>128</v>
      </c>
      <c r="G147" s="12" t="s">
        <v>275</v>
      </c>
      <c r="H147" s="12" t="s">
        <v>276</v>
      </c>
      <c r="I147" s="12" t="s">
        <v>274</v>
      </c>
      <c r="J147" s="21" t="s">
        <v>277</v>
      </c>
      <c r="K147" s="29">
        <v>61.1</v>
      </c>
      <c r="L147" s="22" t="s">
        <v>128</v>
      </c>
      <c r="M147" s="29">
        <v>75.4</v>
      </c>
      <c r="N147" s="22" t="s">
        <v>82</v>
      </c>
      <c r="O147" s="29"/>
      <c r="P147" s="22"/>
      <c r="Q147" s="29">
        <v>68.25</v>
      </c>
      <c r="R147" s="22" t="s">
        <v>128</v>
      </c>
      <c r="S147" s="24" t="s">
        <v>278</v>
      </c>
      <c r="T147" s="21"/>
    </row>
    <row r="148" spans="1:20" ht="24" customHeight="1">
      <c r="A148" s="10">
        <v>146</v>
      </c>
      <c r="B148" s="70"/>
      <c r="C148" s="67"/>
      <c r="D148" s="67"/>
      <c r="E148" s="22" t="s">
        <v>274</v>
      </c>
      <c r="F148" s="80"/>
      <c r="G148" s="12" t="s">
        <v>279</v>
      </c>
      <c r="H148" s="12" t="s">
        <v>276</v>
      </c>
      <c r="I148" s="12" t="s">
        <v>274</v>
      </c>
      <c r="J148" s="21" t="s">
        <v>277</v>
      </c>
      <c r="K148" s="29">
        <v>69.4</v>
      </c>
      <c r="L148" s="22" t="s">
        <v>82</v>
      </c>
      <c r="M148" s="29">
        <v>71.4</v>
      </c>
      <c r="N148" s="22" t="s">
        <v>128</v>
      </c>
      <c r="O148" s="29"/>
      <c r="P148" s="22"/>
      <c r="Q148" s="29">
        <v>70.4</v>
      </c>
      <c r="R148" s="22" t="s">
        <v>82</v>
      </c>
      <c r="S148" s="24" t="s">
        <v>278</v>
      </c>
      <c r="T148" s="21"/>
    </row>
    <row r="149" spans="1:20" ht="24" customHeight="1">
      <c r="A149" s="10">
        <v>147</v>
      </c>
      <c r="B149" s="70"/>
      <c r="C149" s="67"/>
      <c r="D149" s="12">
        <v>395</v>
      </c>
      <c r="E149" s="22" t="s">
        <v>280</v>
      </c>
      <c r="F149" s="13" t="s">
        <v>82</v>
      </c>
      <c r="G149" s="12" t="s">
        <v>281</v>
      </c>
      <c r="H149" s="12" t="s">
        <v>166</v>
      </c>
      <c r="I149" s="12" t="s">
        <v>282</v>
      </c>
      <c r="J149" s="21" t="s">
        <v>283</v>
      </c>
      <c r="K149" s="29">
        <v>66.6</v>
      </c>
      <c r="L149" s="22" t="s">
        <v>263</v>
      </c>
      <c r="M149" s="29">
        <v>73</v>
      </c>
      <c r="N149" s="22" t="s">
        <v>82</v>
      </c>
      <c r="O149" s="29"/>
      <c r="P149" s="22" t="s">
        <v>284</v>
      </c>
      <c r="Q149" s="29">
        <v>69.8</v>
      </c>
      <c r="R149" s="22" t="s">
        <v>82</v>
      </c>
      <c r="S149" s="24" t="s">
        <v>278</v>
      </c>
      <c r="T149" s="21"/>
    </row>
    <row r="150" spans="1:20" ht="24" customHeight="1">
      <c r="A150" s="10">
        <v>148</v>
      </c>
      <c r="B150" s="70"/>
      <c r="C150" s="67" t="s">
        <v>285</v>
      </c>
      <c r="D150" s="24">
        <v>396</v>
      </c>
      <c r="E150" s="24" t="s">
        <v>286</v>
      </c>
      <c r="F150" s="24">
        <v>1</v>
      </c>
      <c r="G150" s="24" t="s">
        <v>287</v>
      </c>
      <c r="H150" s="24" t="s">
        <v>288</v>
      </c>
      <c r="I150" s="24" t="s">
        <v>289</v>
      </c>
      <c r="J150" s="24" t="s">
        <v>290</v>
      </c>
      <c r="K150" s="24">
        <v>77.9</v>
      </c>
      <c r="L150" s="24">
        <v>1</v>
      </c>
      <c r="M150" s="24">
        <v>73.6</v>
      </c>
      <c r="N150" s="24">
        <v>1</v>
      </c>
      <c r="O150" s="29" t="s">
        <v>291</v>
      </c>
      <c r="P150" s="29" t="s">
        <v>291</v>
      </c>
      <c r="Q150" s="24">
        <f>K150*0.5+M150*0.5</f>
        <v>75.75</v>
      </c>
      <c r="R150" s="24">
        <v>1</v>
      </c>
      <c r="S150" s="24" t="s">
        <v>278</v>
      </c>
      <c r="T150" s="21"/>
    </row>
    <row r="151" spans="1:20" ht="40.5">
      <c r="A151" s="10">
        <v>149</v>
      </c>
      <c r="B151" s="70"/>
      <c r="C151" s="67"/>
      <c r="D151" s="24">
        <v>397</v>
      </c>
      <c r="E151" s="24" t="s">
        <v>286</v>
      </c>
      <c r="F151" s="24">
        <v>1</v>
      </c>
      <c r="G151" s="24" t="s">
        <v>292</v>
      </c>
      <c r="H151" s="24" t="s">
        <v>293</v>
      </c>
      <c r="I151" s="24" t="s">
        <v>294</v>
      </c>
      <c r="J151" s="24" t="s">
        <v>295</v>
      </c>
      <c r="K151" s="24">
        <v>68.9</v>
      </c>
      <c r="L151" s="24">
        <v>2</v>
      </c>
      <c r="M151" s="24">
        <v>74.6</v>
      </c>
      <c r="N151" s="24">
        <v>1</v>
      </c>
      <c r="O151" s="29" t="s">
        <v>291</v>
      </c>
      <c r="P151" s="29" t="s">
        <v>291</v>
      </c>
      <c r="Q151" s="24">
        <f>K151*0.5+M151*0.5</f>
        <v>71.75</v>
      </c>
      <c r="R151" s="24">
        <v>1</v>
      </c>
      <c r="S151" s="24" t="s">
        <v>278</v>
      </c>
      <c r="T151" s="21"/>
    </row>
    <row r="152" spans="1:20" ht="15.75">
      <c r="A152" s="10">
        <v>150</v>
      </c>
      <c r="B152" s="70"/>
      <c r="C152" s="79" t="s">
        <v>296</v>
      </c>
      <c r="D152" s="79">
        <v>399</v>
      </c>
      <c r="E152" s="66" t="s">
        <v>297</v>
      </c>
      <c r="F152" s="55">
        <v>2</v>
      </c>
      <c r="G152" s="56" t="s">
        <v>298</v>
      </c>
      <c r="H152" s="56" t="s">
        <v>288</v>
      </c>
      <c r="I152" s="22" t="s">
        <v>299</v>
      </c>
      <c r="J152" s="56" t="s">
        <v>300</v>
      </c>
      <c r="K152" s="24">
        <v>75.9</v>
      </c>
      <c r="L152" s="55">
        <v>1</v>
      </c>
      <c r="M152" s="57">
        <v>79.6</v>
      </c>
      <c r="N152" s="57">
        <v>1</v>
      </c>
      <c r="O152" s="57"/>
      <c r="P152" s="57"/>
      <c r="Q152" s="57">
        <v>77.8</v>
      </c>
      <c r="R152" s="57">
        <v>1</v>
      </c>
      <c r="S152" s="55" t="s">
        <v>87</v>
      </c>
      <c r="T152" s="21"/>
    </row>
    <row r="153" spans="1:20" ht="15.75">
      <c r="A153" s="10">
        <v>151</v>
      </c>
      <c r="B153" s="70"/>
      <c r="C153" s="79"/>
      <c r="D153" s="79"/>
      <c r="E153" s="66" t="s">
        <v>297</v>
      </c>
      <c r="F153" s="55">
        <v>2</v>
      </c>
      <c r="G153" s="56" t="s">
        <v>301</v>
      </c>
      <c r="H153" s="56" t="s">
        <v>288</v>
      </c>
      <c r="I153" s="56" t="s">
        <v>302</v>
      </c>
      <c r="J153" s="56" t="s">
        <v>303</v>
      </c>
      <c r="K153" s="24">
        <v>68.1</v>
      </c>
      <c r="L153" s="55">
        <v>6</v>
      </c>
      <c r="M153" s="57">
        <v>72.6</v>
      </c>
      <c r="N153" s="57">
        <v>2</v>
      </c>
      <c r="O153" s="57"/>
      <c r="P153" s="57"/>
      <c r="Q153" s="57">
        <v>70.4</v>
      </c>
      <c r="R153" s="57">
        <v>2</v>
      </c>
      <c r="S153" s="55" t="s">
        <v>87</v>
      </c>
      <c r="T153" s="21"/>
    </row>
    <row r="154" spans="1:20" ht="15.75">
      <c r="A154" s="10">
        <v>152</v>
      </c>
      <c r="B154" s="106" t="s">
        <v>766</v>
      </c>
      <c r="C154" s="86" t="s">
        <v>670</v>
      </c>
      <c r="D154" s="87" t="s">
        <v>671</v>
      </c>
      <c r="E154" s="86" t="s">
        <v>672</v>
      </c>
      <c r="F154" s="86">
        <v>2</v>
      </c>
      <c r="G154" s="10" t="s">
        <v>673</v>
      </c>
      <c r="H154" s="88" t="s">
        <v>674</v>
      </c>
      <c r="I154" s="88" t="s">
        <v>675</v>
      </c>
      <c r="J154" s="89" t="s">
        <v>676</v>
      </c>
      <c r="K154" s="90">
        <v>67.7</v>
      </c>
      <c r="L154" s="88">
        <v>3</v>
      </c>
      <c r="M154" s="91">
        <v>86.42</v>
      </c>
      <c r="N154" s="88">
        <v>1</v>
      </c>
      <c r="O154" s="88" t="s">
        <v>677</v>
      </c>
      <c r="P154" s="88" t="s">
        <v>677</v>
      </c>
      <c r="Q154" s="92">
        <v>77.05</v>
      </c>
      <c r="R154" s="88">
        <v>1</v>
      </c>
      <c r="S154" s="88" t="s">
        <v>678</v>
      </c>
      <c r="T154" s="93"/>
    </row>
    <row r="155" spans="1:20" ht="27">
      <c r="A155" s="10">
        <v>153</v>
      </c>
      <c r="B155" s="107"/>
      <c r="C155" s="86"/>
      <c r="D155" s="87"/>
      <c r="E155" s="86"/>
      <c r="F155" s="86"/>
      <c r="G155" s="10" t="s">
        <v>679</v>
      </c>
      <c r="H155" s="88" t="s">
        <v>674</v>
      </c>
      <c r="I155" s="88" t="s">
        <v>675</v>
      </c>
      <c r="J155" s="89" t="s">
        <v>680</v>
      </c>
      <c r="K155" s="90">
        <v>66.3</v>
      </c>
      <c r="L155" s="88">
        <v>4</v>
      </c>
      <c r="M155" s="92">
        <v>82.98</v>
      </c>
      <c r="N155" s="88">
        <v>2</v>
      </c>
      <c r="O155" s="88" t="s">
        <v>677</v>
      </c>
      <c r="P155" s="88" t="s">
        <v>677</v>
      </c>
      <c r="Q155" s="92">
        <v>74.65</v>
      </c>
      <c r="R155" s="88">
        <v>3</v>
      </c>
      <c r="S155" s="88" t="s">
        <v>678</v>
      </c>
      <c r="T155" s="93" t="s">
        <v>681</v>
      </c>
    </row>
    <row r="156" spans="1:20" ht="27">
      <c r="A156" s="10">
        <v>154</v>
      </c>
      <c r="B156" s="106" t="s">
        <v>767</v>
      </c>
      <c r="C156" s="86" t="s">
        <v>760</v>
      </c>
      <c r="D156" s="86" t="s">
        <v>761</v>
      </c>
      <c r="E156" s="86" t="s">
        <v>762</v>
      </c>
      <c r="F156" s="88">
        <v>1</v>
      </c>
      <c r="G156" s="95" t="s">
        <v>682</v>
      </c>
      <c r="H156" s="88" t="s">
        <v>674</v>
      </c>
      <c r="I156" s="96" t="s">
        <v>763</v>
      </c>
      <c r="J156" s="88" t="s">
        <v>764</v>
      </c>
      <c r="K156" s="97">
        <v>82.4</v>
      </c>
      <c r="L156" s="88">
        <v>1</v>
      </c>
      <c r="M156" s="97">
        <v>70.8</v>
      </c>
      <c r="N156" s="88">
        <v>3</v>
      </c>
      <c r="O156" s="94"/>
      <c r="P156" s="94"/>
      <c r="Q156" s="97">
        <v>76.6</v>
      </c>
      <c r="R156" s="88">
        <v>2</v>
      </c>
      <c r="S156" s="88" t="s">
        <v>678</v>
      </c>
      <c r="T156" s="88" t="s">
        <v>162</v>
      </c>
    </row>
    <row r="157" spans="1:20" ht="27">
      <c r="A157" s="10">
        <v>155</v>
      </c>
      <c r="B157" s="107"/>
      <c r="C157" s="86"/>
      <c r="D157" s="86"/>
      <c r="E157" s="86"/>
      <c r="F157" s="88">
        <v>1</v>
      </c>
      <c r="G157" s="95" t="s">
        <v>683</v>
      </c>
      <c r="H157" s="88" t="s">
        <v>674</v>
      </c>
      <c r="I157" s="95" t="s">
        <v>684</v>
      </c>
      <c r="J157" s="88" t="s">
        <v>685</v>
      </c>
      <c r="K157" s="97">
        <v>76.4</v>
      </c>
      <c r="L157" s="88">
        <v>1</v>
      </c>
      <c r="M157" s="97">
        <v>78.2</v>
      </c>
      <c r="N157" s="88">
        <v>1</v>
      </c>
      <c r="O157" s="98"/>
      <c r="P157" s="98"/>
      <c r="Q157" s="97">
        <v>77.3</v>
      </c>
      <c r="R157" s="88">
        <v>1</v>
      </c>
      <c r="S157" s="88" t="s">
        <v>678</v>
      </c>
      <c r="T157" s="10"/>
    </row>
    <row r="158" spans="1:20" ht="40.5">
      <c r="A158" s="10">
        <v>156</v>
      </c>
      <c r="B158" s="106" t="s">
        <v>768</v>
      </c>
      <c r="C158" s="88" t="s">
        <v>686</v>
      </c>
      <c r="D158" s="99" t="s">
        <v>687</v>
      </c>
      <c r="E158" s="88" t="s">
        <v>688</v>
      </c>
      <c r="F158" s="88">
        <v>1</v>
      </c>
      <c r="G158" s="88" t="s">
        <v>689</v>
      </c>
      <c r="H158" s="88" t="s">
        <v>674</v>
      </c>
      <c r="I158" s="88" t="s">
        <v>690</v>
      </c>
      <c r="J158" s="88" t="s">
        <v>691</v>
      </c>
      <c r="K158" s="100">
        <v>72.9</v>
      </c>
      <c r="L158" s="88">
        <v>1</v>
      </c>
      <c r="M158" s="100">
        <v>77.9</v>
      </c>
      <c r="N158" s="88">
        <v>1</v>
      </c>
      <c r="O158" s="101" t="s">
        <v>692</v>
      </c>
      <c r="P158" s="101" t="s">
        <v>692</v>
      </c>
      <c r="Q158" s="100">
        <f>(K158+M158)/2</f>
        <v>75.4</v>
      </c>
      <c r="R158" s="88">
        <v>1</v>
      </c>
      <c r="S158" s="88" t="s">
        <v>678</v>
      </c>
      <c r="T158" s="98"/>
    </row>
    <row r="159" spans="1:20" ht="40.5">
      <c r="A159" s="10">
        <v>157</v>
      </c>
      <c r="B159" s="107"/>
      <c r="C159" s="101" t="s">
        <v>693</v>
      </c>
      <c r="D159" s="99" t="s">
        <v>694</v>
      </c>
      <c r="E159" s="88" t="s">
        <v>695</v>
      </c>
      <c r="F159" s="101">
        <v>1</v>
      </c>
      <c r="G159" s="101" t="s">
        <v>696</v>
      </c>
      <c r="H159" s="101" t="s">
        <v>83</v>
      </c>
      <c r="I159" s="101" t="s">
        <v>697</v>
      </c>
      <c r="J159" s="101" t="s">
        <v>698</v>
      </c>
      <c r="K159" s="102">
        <v>71.9</v>
      </c>
      <c r="L159" s="101">
        <v>2</v>
      </c>
      <c r="M159" s="102">
        <v>71.6</v>
      </c>
      <c r="N159" s="101">
        <v>2</v>
      </c>
      <c r="O159" s="101" t="s">
        <v>692</v>
      </c>
      <c r="P159" s="101" t="s">
        <v>692</v>
      </c>
      <c r="Q159" s="102">
        <v>71.75</v>
      </c>
      <c r="R159" s="101">
        <v>2</v>
      </c>
      <c r="S159" s="101" t="s">
        <v>87</v>
      </c>
      <c r="T159" s="101" t="s">
        <v>699</v>
      </c>
    </row>
    <row r="160" spans="1:20" ht="40.5">
      <c r="A160" s="10">
        <v>158</v>
      </c>
      <c r="B160" s="107"/>
      <c r="C160" s="108" t="s">
        <v>700</v>
      </c>
      <c r="D160" s="109" t="s">
        <v>701</v>
      </c>
      <c r="E160" s="94" t="s">
        <v>702</v>
      </c>
      <c r="F160" s="108">
        <v>2</v>
      </c>
      <c r="G160" s="88" t="s">
        <v>703</v>
      </c>
      <c r="H160" s="88" t="s">
        <v>83</v>
      </c>
      <c r="I160" s="88" t="s">
        <v>704</v>
      </c>
      <c r="J160" s="88" t="s">
        <v>705</v>
      </c>
      <c r="K160" s="100">
        <v>70.1</v>
      </c>
      <c r="L160" s="88">
        <v>5</v>
      </c>
      <c r="M160" s="100">
        <v>75.4</v>
      </c>
      <c r="N160" s="88">
        <v>2</v>
      </c>
      <c r="O160" s="101" t="s">
        <v>692</v>
      </c>
      <c r="P160" s="101" t="s">
        <v>692</v>
      </c>
      <c r="Q160" s="100">
        <v>72.8</v>
      </c>
      <c r="R160" s="88">
        <v>2</v>
      </c>
      <c r="S160" s="88" t="s">
        <v>87</v>
      </c>
      <c r="T160" s="88"/>
    </row>
    <row r="161" spans="1:20" ht="27">
      <c r="A161" s="10">
        <v>159</v>
      </c>
      <c r="B161" s="107"/>
      <c r="C161" s="86" t="s">
        <v>706</v>
      </c>
      <c r="D161" s="103" t="s">
        <v>707</v>
      </c>
      <c r="E161" s="103" t="s">
        <v>708</v>
      </c>
      <c r="F161" s="90">
        <v>1</v>
      </c>
      <c r="G161" s="103" t="s">
        <v>709</v>
      </c>
      <c r="H161" s="90" t="s">
        <v>710</v>
      </c>
      <c r="I161" s="88" t="s">
        <v>711</v>
      </c>
      <c r="J161" s="90" t="s">
        <v>712</v>
      </c>
      <c r="K161" s="91">
        <v>76.3</v>
      </c>
      <c r="L161" s="90">
        <v>2</v>
      </c>
      <c r="M161" s="91">
        <v>74</v>
      </c>
      <c r="N161" s="90">
        <v>2</v>
      </c>
      <c r="O161" s="101" t="s">
        <v>692</v>
      </c>
      <c r="P161" s="101" t="s">
        <v>692</v>
      </c>
      <c r="Q161" s="104">
        <v>75.15</v>
      </c>
      <c r="R161" s="90">
        <v>1</v>
      </c>
      <c r="S161" s="90" t="s">
        <v>678</v>
      </c>
      <c r="T161" s="90"/>
    </row>
    <row r="162" spans="1:20" ht="27">
      <c r="A162" s="10">
        <v>160</v>
      </c>
      <c r="B162" s="107"/>
      <c r="C162" s="86"/>
      <c r="D162" s="103" t="s">
        <v>713</v>
      </c>
      <c r="E162" s="103" t="s">
        <v>714</v>
      </c>
      <c r="F162" s="90">
        <v>1</v>
      </c>
      <c r="G162" s="103" t="s">
        <v>715</v>
      </c>
      <c r="H162" s="90" t="s">
        <v>710</v>
      </c>
      <c r="I162" s="90" t="s">
        <v>690</v>
      </c>
      <c r="J162" s="88" t="s">
        <v>716</v>
      </c>
      <c r="K162" s="91">
        <v>71.2</v>
      </c>
      <c r="L162" s="90">
        <v>2</v>
      </c>
      <c r="M162" s="91">
        <v>75.4</v>
      </c>
      <c r="N162" s="90">
        <v>1</v>
      </c>
      <c r="O162" s="101" t="s">
        <v>692</v>
      </c>
      <c r="P162" s="101" t="s">
        <v>692</v>
      </c>
      <c r="Q162" s="104">
        <v>73.3</v>
      </c>
      <c r="R162" s="90">
        <v>1</v>
      </c>
      <c r="S162" s="90" t="s">
        <v>678</v>
      </c>
      <c r="T162" s="90"/>
    </row>
    <row r="163" spans="1:20" ht="27">
      <c r="A163" s="10">
        <v>161</v>
      </c>
      <c r="B163" s="107"/>
      <c r="C163" s="86"/>
      <c r="D163" s="103" t="s">
        <v>717</v>
      </c>
      <c r="E163" s="103" t="s">
        <v>718</v>
      </c>
      <c r="F163" s="90">
        <v>1</v>
      </c>
      <c r="G163" s="103" t="s">
        <v>719</v>
      </c>
      <c r="H163" s="90" t="s">
        <v>710</v>
      </c>
      <c r="I163" s="90" t="s">
        <v>720</v>
      </c>
      <c r="J163" s="88" t="s">
        <v>721</v>
      </c>
      <c r="K163" s="91">
        <v>73.1</v>
      </c>
      <c r="L163" s="90">
        <v>1</v>
      </c>
      <c r="M163" s="91">
        <v>73.6</v>
      </c>
      <c r="N163" s="90">
        <v>1</v>
      </c>
      <c r="O163" s="101" t="s">
        <v>692</v>
      </c>
      <c r="P163" s="101" t="s">
        <v>692</v>
      </c>
      <c r="Q163" s="104">
        <v>73.35</v>
      </c>
      <c r="R163" s="90">
        <v>1</v>
      </c>
      <c r="S163" s="90" t="s">
        <v>678</v>
      </c>
      <c r="T163" s="90"/>
    </row>
    <row r="164" spans="1:20" ht="15.75">
      <c r="A164" s="10">
        <v>162</v>
      </c>
      <c r="B164" s="107"/>
      <c r="C164" s="86"/>
      <c r="D164" s="103" t="s">
        <v>722</v>
      </c>
      <c r="E164" s="87" t="s">
        <v>723</v>
      </c>
      <c r="F164" s="110">
        <v>6</v>
      </c>
      <c r="G164" s="90" t="s">
        <v>724</v>
      </c>
      <c r="H164" s="90" t="s">
        <v>710</v>
      </c>
      <c r="I164" s="90" t="s">
        <v>738</v>
      </c>
      <c r="J164" s="90" t="s">
        <v>765</v>
      </c>
      <c r="K164" s="91">
        <v>76.7</v>
      </c>
      <c r="L164" s="90">
        <v>2</v>
      </c>
      <c r="M164" s="91">
        <v>73.6</v>
      </c>
      <c r="N164" s="90">
        <v>4</v>
      </c>
      <c r="O164" s="101" t="s">
        <v>692</v>
      </c>
      <c r="P164" s="101" t="s">
        <v>692</v>
      </c>
      <c r="Q164" s="104">
        <v>75.15</v>
      </c>
      <c r="R164" s="90">
        <v>1</v>
      </c>
      <c r="S164" s="90" t="s">
        <v>678</v>
      </c>
      <c r="T164" s="90"/>
    </row>
    <row r="165" spans="1:20" ht="15.75">
      <c r="A165" s="10">
        <v>163</v>
      </c>
      <c r="B165" s="107"/>
      <c r="C165" s="86"/>
      <c r="D165" s="103" t="s">
        <v>722</v>
      </c>
      <c r="E165" s="87"/>
      <c r="F165" s="110"/>
      <c r="G165" s="90" t="s">
        <v>725</v>
      </c>
      <c r="H165" s="90" t="s">
        <v>710</v>
      </c>
      <c r="I165" s="88" t="s">
        <v>726</v>
      </c>
      <c r="J165" s="90" t="s">
        <v>727</v>
      </c>
      <c r="K165" s="91">
        <v>73.4</v>
      </c>
      <c r="L165" s="90">
        <v>5</v>
      </c>
      <c r="M165" s="91">
        <v>74.2</v>
      </c>
      <c r="N165" s="90">
        <v>3</v>
      </c>
      <c r="O165" s="101" t="s">
        <v>692</v>
      </c>
      <c r="P165" s="101" t="s">
        <v>692</v>
      </c>
      <c r="Q165" s="104">
        <v>73.80000000000001</v>
      </c>
      <c r="R165" s="90">
        <v>3</v>
      </c>
      <c r="S165" s="90" t="s">
        <v>678</v>
      </c>
      <c r="T165" s="90"/>
    </row>
    <row r="166" spans="1:20" ht="15.75">
      <c r="A166" s="10">
        <v>164</v>
      </c>
      <c r="B166" s="107"/>
      <c r="C166" s="86"/>
      <c r="D166" s="103" t="s">
        <v>728</v>
      </c>
      <c r="E166" s="87"/>
      <c r="F166" s="110"/>
      <c r="G166" s="90" t="s">
        <v>729</v>
      </c>
      <c r="H166" s="90" t="s">
        <v>710</v>
      </c>
      <c r="I166" s="88" t="s">
        <v>730</v>
      </c>
      <c r="J166" s="90" t="s">
        <v>727</v>
      </c>
      <c r="K166" s="91">
        <v>74</v>
      </c>
      <c r="L166" s="90">
        <v>4</v>
      </c>
      <c r="M166" s="91">
        <v>73.4</v>
      </c>
      <c r="N166" s="90">
        <v>5</v>
      </c>
      <c r="O166" s="101" t="s">
        <v>692</v>
      </c>
      <c r="P166" s="101" t="s">
        <v>692</v>
      </c>
      <c r="Q166" s="104">
        <v>73.7</v>
      </c>
      <c r="R166" s="90">
        <v>4</v>
      </c>
      <c r="S166" s="90" t="s">
        <v>678</v>
      </c>
      <c r="T166" s="90"/>
    </row>
    <row r="167" spans="1:20" ht="15.75">
      <c r="A167" s="10">
        <v>165</v>
      </c>
      <c r="B167" s="107"/>
      <c r="C167" s="86"/>
      <c r="D167" s="103" t="s">
        <v>728</v>
      </c>
      <c r="E167" s="87"/>
      <c r="F167" s="110"/>
      <c r="G167" s="90" t="s">
        <v>731</v>
      </c>
      <c r="H167" s="90" t="s">
        <v>710</v>
      </c>
      <c r="I167" s="90" t="s">
        <v>732</v>
      </c>
      <c r="J167" s="90" t="s">
        <v>733</v>
      </c>
      <c r="K167" s="91">
        <v>77.2</v>
      </c>
      <c r="L167" s="90">
        <v>1</v>
      </c>
      <c r="M167" s="91">
        <v>69.8</v>
      </c>
      <c r="N167" s="90">
        <v>12</v>
      </c>
      <c r="O167" s="101" t="s">
        <v>692</v>
      </c>
      <c r="P167" s="101" t="s">
        <v>692</v>
      </c>
      <c r="Q167" s="104">
        <v>73.5</v>
      </c>
      <c r="R167" s="90">
        <v>5</v>
      </c>
      <c r="S167" s="90" t="s">
        <v>678</v>
      </c>
      <c r="T167" s="90"/>
    </row>
    <row r="168" spans="1:20" ht="15.75">
      <c r="A168" s="10">
        <v>166</v>
      </c>
      <c r="B168" s="107"/>
      <c r="C168" s="86"/>
      <c r="D168" s="103" t="s">
        <v>728</v>
      </c>
      <c r="E168" s="87"/>
      <c r="F168" s="110"/>
      <c r="G168" s="90" t="s">
        <v>734</v>
      </c>
      <c r="H168" s="90" t="s">
        <v>710</v>
      </c>
      <c r="I168" s="90" t="s">
        <v>735</v>
      </c>
      <c r="J168" s="90" t="s">
        <v>736</v>
      </c>
      <c r="K168" s="91">
        <v>70.9</v>
      </c>
      <c r="L168" s="90">
        <v>15</v>
      </c>
      <c r="M168" s="91">
        <v>74.6</v>
      </c>
      <c r="N168" s="90">
        <v>2</v>
      </c>
      <c r="O168" s="101" t="s">
        <v>692</v>
      </c>
      <c r="P168" s="101" t="s">
        <v>692</v>
      </c>
      <c r="Q168" s="104">
        <v>72.75</v>
      </c>
      <c r="R168" s="90">
        <v>6</v>
      </c>
      <c r="S168" s="90" t="s">
        <v>678</v>
      </c>
      <c r="T168" s="90"/>
    </row>
    <row r="169" spans="1:20" ht="27">
      <c r="A169" s="10">
        <v>167</v>
      </c>
      <c r="B169" s="107"/>
      <c r="C169" s="86"/>
      <c r="D169" s="103" t="s">
        <v>728</v>
      </c>
      <c r="E169" s="87"/>
      <c r="F169" s="110"/>
      <c r="G169" s="90" t="s">
        <v>737</v>
      </c>
      <c r="H169" s="90" t="s">
        <v>710</v>
      </c>
      <c r="I169" s="90" t="s">
        <v>738</v>
      </c>
      <c r="J169" s="90" t="s">
        <v>736</v>
      </c>
      <c r="K169" s="91">
        <v>71.6</v>
      </c>
      <c r="L169" s="90">
        <v>11</v>
      </c>
      <c r="M169" s="91">
        <v>73</v>
      </c>
      <c r="N169" s="90">
        <v>6</v>
      </c>
      <c r="O169" s="101" t="s">
        <v>692</v>
      </c>
      <c r="P169" s="101" t="s">
        <v>692</v>
      </c>
      <c r="Q169" s="104">
        <v>72.3</v>
      </c>
      <c r="R169" s="90">
        <v>7</v>
      </c>
      <c r="S169" s="90" t="s">
        <v>678</v>
      </c>
      <c r="T169" s="88" t="s">
        <v>681</v>
      </c>
    </row>
    <row r="170" spans="1:20" ht="27">
      <c r="A170" s="10">
        <v>168</v>
      </c>
      <c r="B170" s="107"/>
      <c r="C170" s="111" t="s">
        <v>739</v>
      </c>
      <c r="D170" s="99" t="s">
        <v>740</v>
      </c>
      <c r="E170" s="88" t="s">
        <v>741</v>
      </c>
      <c r="F170" s="101">
        <v>1</v>
      </c>
      <c r="G170" s="88" t="s">
        <v>742</v>
      </c>
      <c r="H170" s="101" t="s">
        <v>674</v>
      </c>
      <c r="I170" s="101" t="s">
        <v>743</v>
      </c>
      <c r="J170" s="88" t="s">
        <v>744</v>
      </c>
      <c r="K170" s="100">
        <v>76.7</v>
      </c>
      <c r="L170" s="101">
        <v>1</v>
      </c>
      <c r="M170" s="100">
        <v>77</v>
      </c>
      <c r="N170" s="101">
        <v>1</v>
      </c>
      <c r="O170" s="101" t="s">
        <v>692</v>
      </c>
      <c r="P170" s="101" t="s">
        <v>692</v>
      </c>
      <c r="Q170" s="102">
        <v>76.85</v>
      </c>
      <c r="R170" s="101">
        <v>1</v>
      </c>
      <c r="S170" s="88" t="s">
        <v>87</v>
      </c>
      <c r="T170" s="101"/>
    </row>
    <row r="171" spans="1:20" ht="27">
      <c r="A171" s="10">
        <v>169</v>
      </c>
      <c r="B171" s="107"/>
      <c r="C171" s="111"/>
      <c r="D171" s="105" t="s">
        <v>745</v>
      </c>
      <c r="E171" s="88" t="s">
        <v>718</v>
      </c>
      <c r="F171" s="101">
        <v>1</v>
      </c>
      <c r="G171" s="88" t="s">
        <v>746</v>
      </c>
      <c r="H171" s="101" t="s">
        <v>674</v>
      </c>
      <c r="I171" s="88" t="s">
        <v>720</v>
      </c>
      <c r="J171" s="88" t="s">
        <v>747</v>
      </c>
      <c r="K171" s="100">
        <v>75.5</v>
      </c>
      <c r="L171" s="88">
        <v>3</v>
      </c>
      <c r="M171" s="100">
        <v>80.2</v>
      </c>
      <c r="N171" s="88">
        <v>1</v>
      </c>
      <c r="O171" s="101" t="s">
        <v>692</v>
      </c>
      <c r="P171" s="101" t="s">
        <v>692</v>
      </c>
      <c r="Q171" s="100">
        <v>77.85</v>
      </c>
      <c r="R171" s="88">
        <v>1</v>
      </c>
      <c r="S171" s="88" t="s">
        <v>87</v>
      </c>
      <c r="T171" s="88"/>
    </row>
    <row r="172" spans="1:20" ht="27">
      <c r="A172" s="10">
        <v>170</v>
      </c>
      <c r="B172" s="107"/>
      <c r="C172" s="111"/>
      <c r="D172" s="105" t="s">
        <v>748</v>
      </c>
      <c r="E172" s="88" t="s">
        <v>749</v>
      </c>
      <c r="F172" s="101">
        <v>1</v>
      </c>
      <c r="G172" s="88" t="s">
        <v>750</v>
      </c>
      <c r="H172" s="101" t="s">
        <v>674</v>
      </c>
      <c r="I172" s="88" t="s">
        <v>167</v>
      </c>
      <c r="J172" s="88" t="s">
        <v>751</v>
      </c>
      <c r="K172" s="100">
        <v>72.1</v>
      </c>
      <c r="L172" s="88">
        <v>1</v>
      </c>
      <c r="M172" s="100">
        <v>78</v>
      </c>
      <c r="N172" s="88">
        <v>1</v>
      </c>
      <c r="O172" s="101" t="s">
        <v>692</v>
      </c>
      <c r="P172" s="101" t="s">
        <v>692</v>
      </c>
      <c r="Q172" s="100">
        <v>75.05</v>
      </c>
      <c r="R172" s="88">
        <v>1</v>
      </c>
      <c r="S172" s="88" t="s">
        <v>87</v>
      </c>
      <c r="T172" s="88"/>
    </row>
    <row r="173" spans="1:20" ht="27">
      <c r="A173" s="10">
        <v>171</v>
      </c>
      <c r="B173" s="107"/>
      <c r="C173" s="111"/>
      <c r="D173" s="105" t="s">
        <v>752</v>
      </c>
      <c r="E173" s="88" t="s">
        <v>741</v>
      </c>
      <c r="F173" s="101">
        <v>1</v>
      </c>
      <c r="G173" s="88" t="s">
        <v>753</v>
      </c>
      <c r="H173" s="101" t="s">
        <v>674</v>
      </c>
      <c r="I173" s="88" t="s">
        <v>754</v>
      </c>
      <c r="J173" s="88" t="s">
        <v>755</v>
      </c>
      <c r="K173" s="100">
        <v>77</v>
      </c>
      <c r="L173" s="88">
        <v>1</v>
      </c>
      <c r="M173" s="100">
        <v>74.6</v>
      </c>
      <c r="N173" s="88">
        <v>2</v>
      </c>
      <c r="O173" s="101" t="s">
        <v>692</v>
      </c>
      <c r="P173" s="101" t="s">
        <v>692</v>
      </c>
      <c r="Q173" s="100">
        <v>75.8</v>
      </c>
      <c r="R173" s="88">
        <v>1</v>
      </c>
      <c r="S173" s="88" t="s">
        <v>87</v>
      </c>
      <c r="T173" s="88"/>
    </row>
    <row r="174" spans="1:20" ht="54">
      <c r="A174" s="10">
        <v>172</v>
      </c>
      <c r="B174" s="107"/>
      <c r="C174" s="111"/>
      <c r="D174" s="105" t="s">
        <v>756</v>
      </c>
      <c r="E174" s="88" t="s">
        <v>741</v>
      </c>
      <c r="F174" s="101">
        <v>1</v>
      </c>
      <c r="G174" s="88" t="s">
        <v>757</v>
      </c>
      <c r="H174" s="101" t="s">
        <v>674</v>
      </c>
      <c r="I174" s="88" t="s">
        <v>758</v>
      </c>
      <c r="J174" s="88" t="s">
        <v>759</v>
      </c>
      <c r="K174" s="100">
        <v>78.3</v>
      </c>
      <c r="L174" s="88">
        <v>1</v>
      </c>
      <c r="M174" s="100">
        <v>73.6</v>
      </c>
      <c r="N174" s="88">
        <v>2</v>
      </c>
      <c r="O174" s="101" t="s">
        <v>692</v>
      </c>
      <c r="P174" s="101" t="s">
        <v>692</v>
      </c>
      <c r="Q174" s="100">
        <v>75.95</v>
      </c>
      <c r="R174" s="88">
        <v>1</v>
      </c>
      <c r="S174" s="88" t="s">
        <v>87</v>
      </c>
      <c r="T174" s="88"/>
    </row>
  </sheetData>
  <sheetProtection/>
  <mergeCells count="103">
    <mergeCell ref="E164:E169"/>
    <mergeCell ref="F154:F155"/>
    <mergeCell ref="E156:E157"/>
    <mergeCell ref="C161:C169"/>
    <mergeCell ref="F164:F169"/>
    <mergeCell ref="C170:C174"/>
    <mergeCell ref="C156:C157"/>
    <mergeCell ref="D156:D157"/>
    <mergeCell ref="B156:B157"/>
    <mergeCell ref="B158:B174"/>
    <mergeCell ref="B154:B155"/>
    <mergeCell ref="C154:C155"/>
    <mergeCell ref="D154:D155"/>
    <mergeCell ref="E154:E155"/>
    <mergeCell ref="C3:C4"/>
    <mergeCell ref="B3:B36"/>
    <mergeCell ref="C20:C25"/>
    <mergeCell ref="D20:D21"/>
    <mergeCell ref="D22:D24"/>
    <mergeCell ref="C5:C7"/>
    <mergeCell ref="D5:D7"/>
    <mergeCell ref="E5:E7"/>
    <mergeCell ref="F5:F7"/>
    <mergeCell ref="D16:D19"/>
    <mergeCell ref="C11:C19"/>
    <mergeCell ref="E16:E19"/>
    <mergeCell ref="F16:F19"/>
    <mergeCell ref="C8:C10"/>
    <mergeCell ref="D8:D10"/>
    <mergeCell ref="E8:E10"/>
    <mergeCell ref="F8:F10"/>
    <mergeCell ref="F20:F21"/>
    <mergeCell ref="F22:F24"/>
    <mergeCell ref="E20:E21"/>
    <mergeCell ref="E22:E24"/>
    <mergeCell ref="F29:F31"/>
    <mergeCell ref="D32:D34"/>
    <mergeCell ref="E32:E34"/>
    <mergeCell ref="F32:F34"/>
    <mergeCell ref="B37:B38"/>
    <mergeCell ref="B39:B40"/>
    <mergeCell ref="D152:D153"/>
    <mergeCell ref="A1:T1"/>
    <mergeCell ref="C26:C35"/>
    <mergeCell ref="D26:D28"/>
    <mergeCell ref="E26:E28"/>
    <mergeCell ref="F26:F28"/>
    <mergeCell ref="D29:D31"/>
    <mergeCell ref="E29:E31"/>
    <mergeCell ref="C143:C149"/>
    <mergeCell ref="D147:D148"/>
    <mergeCell ref="F147:F148"/>
    <mergeCell ref="D141:D142"/>
    <mergeCell ref="F141:F142"/>
    <mergeCell ref="E124:E125"/>
    <mergeCell ref="F124:F125"/>
    <mergeCell ref="B129:B130"/>
    <mergeCell ref="B133:B153"/>
    <mergeCell ref="B131:B132"/>
    <mergeCell ref="C134:C135"/>
    <mergeCell ref="C136:C139"/>
    <mergeCell ref="C140:C142"/>
    <mergeCell ref="C150:C151"/>
    <mergeCell ref="C152:C153"/>
    <mergeCell ref="F98:F99"/>
    <mergeCell ref="F100:F103"/>
    <mergeCell ref="E107:E108"/>
    <mergeCell ref="F107:F108"/>
    <mergeCell ref="S107:S108"/>
    <mergeCell ref="T107:T108"/>
    <mergeCell ref="D121:D122"/>
    <mergeCell ref="E121:E122"/>
    <mergeCell ref="F121:F122"/>
    <mergeCell ref="F44:F46"/>
    <mergeCell ref="F50:F51"/>
    <mergeCell ref="F52:F54"/>
    <mergeCell ref="C56:C61"/>
    <mergeCell ref="F59:F60"/>
    <mergeCell ref="D59:D60"/>
    <mergeCell ref="E59:E60"/>
    <mergeCell ref="C44:C55"/>
    <mergeCell ref="F66:F67"/>
    <mergeCell ref="F69:F70"/>
    <mergeCell ref="C73:C82"/>
    <mergeCell ref="F74:F75"/>
    <mergeCell ref="F78:F79"/>
    <mergeCell ref="F80:F82"/>
    <mergeCell ref="C66:C71"/>
    <mergeCell ref="F83:F84"/>
    <mergeCell ref="F89:F90"/>
    <mergeCell ref="C92:C97"/>
    <mergeCell ref="F92:F93"/>
    <mergeCell ref="C83:C90"/>
    <mergeCell ref="B41:B105"/>
    <mergeCell ref="B106:B128"/>
    <mergeCell ref="C107:C109"/>
    <mergeCell ref="D107:D108"/>
    <mergeCell ref="C110:C111"/>
    <mergeCell ref="C118:C128"/>
    <mergeCell ref="C42:C43"/>
    <mergeCell ref="C62:C65"/>
    <mergeCell ref="C98:C103"/>
    <mergeCell ref="D124:D125"/>
  </mergeCells>
  <conditionalFormatting sqref="M26:N26">
    <cfRule type="cellIs" priority="1" dxfId="0" operator="equal" stopIfTrue="1">
      <formula>0</formula>
    </cfRule>
  </conditionalFormatting>
  <printOptions horizontalCentered="1"/>
  <pageMargins left="0" right="0" top="0" bottom="0" header="0.3937007874015748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2016-06-14T08:17:38Z</cp:lastPrinted>
  <dcterms:created xsi:type="dcterms:W3CDTF">2013-03-14T00:52:27Z</dcterms:created>
  <dcterms:modified xsi:type="dcterms:W3CDTF">2016-06-16T02:41:51Z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